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 tabRatio="921"/>
  </bookViews>
  <sheets>
    <sheet name="원가계산서" sheetId="10" r:id="rId1"/>
    <sheet name="공종별집계표" sheetId="9" r:id="rId2"/>
    <sheet name="공종별내역서(건축)" sheetId="8" r:id="rId3"/>
    <sheet name="공종별집계표(기계)" sheetId="12" r:id="rId4"/>
    <sheet name="공종별내역서(기계)" sheetId="13" r:id="rId5"/>
    <sheet name=" 공사설정 " sheetId="2" state="hidden" r:id="rId6"/>
    <sheet name="Sheet1" sheetId="1" state="hidden" r:id="rId7"/>
  </sheets>
  <definedNames>
    <definedName name="_xlnm.Print_Area" localSheetId="2">'공종별내역서(건축)'!$A$1:$M$291</definedName>
    <definedName name="_xlnm.Print_Area" localSheetId="4">'공종별내역서(기계)'!$A$1:$M$27</definedName>
    <definedName name="_xlnm.Print_Area" localSheetId="1">공종별집계표!$A$1:$M$27</definedName>
    <definedName name="_xlnm.Print_Area" localSheetId="3">'공종별집계표(기계)'!$A$1:$M$27</definedName>
    <definedName name="_xlnm.Print_Titles" localSheetId="2">'공종별내역서(건축)'!$1:$3</definedName>
    <definedName name="_xlnm.Print_Titles" localSheetId="4">'공종별내역서(기계)'!$1:$3</definedName>
    <definedName name="_xlnm.Print_Titles" localSheetId="1">공종별집계표!$1:$4</definedName>
    <definedName name="_xlnm.Print_Titles" localSheetId="3">'공종별집계표(기계)'!$1:$4</definedName>
    <definedName name="_xlnm.Print_Titles" localSheetId="0">원가계산서!$1:$3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3" l="1"/>
  <c r="J27" i="12" s="1"/>
  <c r="H27" i="13" l="1"/>
  <c r="H27" i="12" s="1"/>
  <c r="F27" i="13" l="1"/>
  <c r="L27" i="13"/>
  <c r="F27" i="12" l="1"/>
  <c r="L27" i="12"/>
  <c r="T16" i="9" l="1"/>
</calcChain>
</file>

<file path=xl/sharedStrings.xml><?xml version="1.0" encoding="utf-8"?>
<sst xmlns="http://schemas.openxmlformats.org/spreadsheetml/2006/main" count="1742" uniqueCount="569">
  <si>
    <t>공 종 별 집 계 표</t>
  </si>
  <si>
    <t>[ 봉담청소년문화의집 내부 인테리어 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</si>
  <si>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</si>
  <si>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</si>
  <si>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</si>
  <si>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</si>
  <si>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</si>
  <si>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</si>
  <si>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</si>
  <si>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</si>
  <si>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</si>
  <si>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</si>
  <si>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</si>
  <si>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</si>
  <si>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</si>
  <si>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</si>
  <si>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</si>
  <si>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</si>
  <si>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</si>
  <si>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</si>
  <si>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</si>
  <si>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</si>
  <si>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</si>
  <si>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</si>
  <si>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</si>
  <si>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</si>
  <si>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</si>
  <si>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</si>
  <si>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</si>
  <si>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</si>
  <si>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</si>
  <si>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</si>
  <si>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</si>
  <si>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</si>
  <si>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</si>
  <si>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</si>
  <si>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</si>
  <si>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</si>
  <si>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</si>
  <si>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</si>
  <si>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</si>
  <si>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</si>
  <si>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</si>
  <si>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</si>
  <si>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</si>
  <si>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</si>
  <si>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</si>
  <si>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</si>
  <si>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</si>
  <si>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</si>
  <si>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</si>
  <si>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봉담청소년문화의집 내부 인테리어 공사</t>
  </si>
  <si>
    <t/>
  </si>
  <si>
    <t>01</t>
  </si>
  <si>
    <t>0101   # 건축공사</t>
  </si>
  <si>
    <t>0101</t>
  </si>
  <si>
    <t>010101  가  설  공  사</t>
  </si>
  <si>
    <t>010101</t>
  </si>
  <si>
    <t>강관 조립말비계(이동식)설치 및 해체</t>
  </si>
  <si>
    <t>높이 2m, 3개월</t>
  </si>
  <si>
    <t>대</t>
  </si>
  <si>
    <t>456C6B240608716C0256FFD8F83F9</t>
  </si>
  <si>
    <t>T</t>
  </si>
  <si>
    <t>F</t>
  </si>
  <si>
    <t>010101456C6B240608716C0256FFD8F83F9</t>
  </si>
  <si>
    <t>건축물 현장정리</t>
  </si>
  <si>
    <t>수선</t>
  </si>
  <si>
    <t>M2</t>
  </si>
  <si>
    <t>456C6B21B00805119366CD24FAB22</t>
  </si>
  <si>
    <t>010101456C6B21B00805119366CD24FAB22</t>
  </si>
  <si>
    <t>건축물보양</t>
  </si>
  <si>
    <t>보양지 붙이기</t>
  </si>
  <si>
    <t>456C6B21B308D7833306CBFE6CB13</t>
  </si>
  <si>
    <t>010101456C6B21B308D7833306CBFE6CB13</t>
  </si>
  <si>
    <t>준공청소</t>
  </si>
  <si>
    <t>456C6B21B508845658B6C44BB3A7D</t>
  </si>
  <si>
    <t>010101456C6B21B508845658B6C44BB3A7D</t>
  </si>
  <si>
    <t>[ 합           계 ]</t>
  </si>
  <si>
    <t>TOTAL</t>
  </si>
  <si>
    <t>010102  목공사및수장공사</t>
  </si>
  <si>
    <t>010102</t>
  </si>
  <si>
    <t>합성목재 무대 설치</t>
  </si>
  <si>
    <t>7000*4000*300, 합성목재25T, ㅁ-50*50*2.3T</t>
  </si>
  <si>
    <t>EA</t>
  </si>
  <si>
    <t>456C636EE1088FEDFFB65235701D4</t>
  </si>
  <si>
    <t>010102456C636EE1088FEDFFB65235701D4</t>
  </si>
  <si>
    <t>건식벽 설치</t>
  </si>
  <si>
    <t>STUD-50+석고9.5t(준불연) 2P, 양면</t>
  </si>
  <si>
    <t>456C636DDC08483E75763F2901500</t>
  </si>
  <si>
    <t>010102456C636DDC08483E75763F2901500</t>
  </si>
  <si>
    <t>STUD-65+석고9.5t(준불연) 2P, 양면</t>
  </si>
  <si>
    <t>456C636DDC08483E75763F2901501</t>
  </si>
  <si>
    <t>010102456C636DDC08483E75763F2901501</t>
  </si>
  <si>
    <t>STUD-100+GW48K50T+석고12.5t(준불연) 2P, 양면</t>
  </si>
  <si>
    <t>456C636DDC08483E75763F290150C</t>
  </si>
  <si>
    <t>010102456C636DDC08483E75763F290150C</t>
  </si>
  <si>
    <t>STUD-100+석고12.5t(준불연) 1P, 양면</t>
  </si>
  <si>
    <t>456C636DDC08483E75763F290150D</t>
  </si>
  <si>
    <t>010102456C636DDC08483E75763F290150D</t>
  </si>
  <si>
    <t>STUD-150+GW64K150T+석고12.5t(준불연) 1P, 양면</t>
  </si>
  <si>
    <t>456C636DDC08483E75763F290162B</t>
  </si>
  <si>
    <t>010102456C636DDC08483E75763F290162B</t>
  </si>
  <si>
    <t>건식벽 설치(천장)</t>
  </si>
  <si>
    <t>456C636DDC08483E75763F290162A</t>
  </si>
  <si>
    <t>010102456C636DDC08483E75763F290162A</t>
  </si>
  <si>
    <t>STUD-50+석고12.5t(준불연) 2P, 한면</t>
  </si>
  <si>
    <t>456C636DDC08483E75763F290162E</t>
  </si>
  <si>
    <t>010102456C636DDC08483E75763F290162E</t>
  </si>
  <si>
    <t>비닐타일 깔기</t>
  </si>
  <si>
    <t>LVT타일, 5.0mm</t>
  </si>
  <si>
    <t>456C65BDBE080EEBCE46B42327C3F</t>
  </si>
  <si>
    <t>010102456C65BDBE080EEBCE46B42327C3F</t>
  </si>
  <si>
    <t>디딤플레이매트(퍼즐매트)</t>
  </si>
  <si>
    <t>40T</t>
  </si>
  <si>
    <t>456C65BDBE080EEBCE46B42327C3C</t>
  </si>
  <si>
    <t>010102456C65BDBE080EEBCE46B42327C3C</t>
  </si>
  <si>
    <t>암막 롤스크린 블라인드</t>
  </si>
  <si>
    <t>방염</t>
  </si>
  <si>
    <t>456C65BE44083B8D1D7644081F8CC</t>
  </si>
  <si>
    <t>010102456C65BE44083B8D1D7644081F8CC</t>
  </si>
  <si>
    <t>석고판 설치(나사고정) - 바탕용</t>
  </si>
  <si>
    <t>벽, 9.5T(준불연) 2겹 붙임</t>
  </si>
  <si>
    <t>456C65BF6E089952D266947EEAA73</t>
  </si>
  <si>
    <t>010102456C65BF6E089952D266947EEAA73</t>
  </si>
  <si>
    <t>벽, 12.5T(준불연) 2겹 붙임</t>
  </si>
  <si>
    <t>456C65BF6E089952D266947EEAA70</t>
  </si>
  <si>
    <t>010102456C65BF6E089952D266947EEAA70</t>
  </si>
  <si>
    <t>천장, 12.5T(준불연) 2겹 붙임</t>
  </si>
  <si>
    <t>456C65BF6E089951CB767F0C30615</t>
  </si>
  <si>
    <t>010102456C65BF6E089951CB767F0C30615</t>
  </si>
  <si>
    <t>벽체합판 설치</t>
  </si>
  <si>
    <t>4T, 곡면, 2겹</t>
  </si>
  <si>
    <t>456C65BF68080EBBE18687BA9B0C2</t>
  </si>
  <si>
    <t>010102456C65BF68080EBBE18687BA9B0C2</t>
  </si>
  <si>
    <t>자작나무합판 설치</t>
  </si>
  <si>
    <t>9T, 방염3회</t>
  </si>
  <si>
    <t>456C65BF68080EB82D06282FC0F22</t>
  </si>
  <si>
    <t>010102456C65BF68080EB82D06282FC0F22</t>
  </si>
  <si>
    <t>시트지 붙임</t>
  </si>
  <si>
    <t>그라데이션</t>
  </si>
  <si>
    <t>456C65B83E0821916066BE2CD64C4</t>
  </si>
  <si>
    <t>010102456C65B83E0821916066BE2CD64C4</t>
  </si>
  <si>
    <t>암막시트(화이트매트)</t>
  </si>
  <si>
    <t>456C65B83E0821916066BE2CD64C5</t>
  </si>
  <si>
    <t>010102456C65B83E0821916066BE2CD64C5</t>
  </si>
  <si>
    <t>광확산 폴리카보네이트</t>
  </si>
  <si>
    <t>100*50*2T</t>
  </si>
  <si>
    <t>M</t>
  </si>
  <si>
    <t>456C65B83E0821916066BE2CD65E9</t>
  </si>
  <si>
    <t>010102456C65B83E0821916066BE2CD65E9</t>
  </si>
  <si>
    <t>흡음보드 설치</t>
  </si>
  <si>
    <t>벽, 9T, 방염</t>
  </si>
  <si>
    <t>456C65B18F08F242ED36D0DF8C3EE</t>
  </si>
  <si>
    <t>010102456C65B18F08F242ED36D0DF8C3EE</t>
  </si>
  <si>
    <t>천장, 9T, 방염</t>
  </si>
  <si>
    <t>456C65B18F08F242ED36D0DF8C3E9</t>
  </si>
  <si>
    <t>010102456C65B18F08F242ED36D0DF8C3E9</t>
  </si>
  <si>
    <t>목재라인타공흡음판 설치</t>
  </si>
  <si>
    <t>벽, 12T, 방염</t>
  </si>
  <si>
    <t>456C65B18F08F242ED36D0DF8C019</t>
  </si>
  <si>
    <t>010102456C65B18F08F242ED36D0DF8C019</t>
  </si>
  <si>
    <t>천장, 12T, 방염</t>
  </si>
  <si>
    <t>456C65B18F08F242ED36D0DF8C13D</t>
  </si>
  <si>
    <t>010102456C65B18F08F242ED36D0DF8C13D</t>
  </si>
  <si>
    <t>인공조경테이블 [놀터]</t>
  </si>
  <si>
    <t>3000*2100*950</t>
  </si>
  <si>
    <t>456C65BF68080EBEB566673119405</t>
  </si>
  <si>
    <t>010102456C65BF68080EBEB566673119405</t>
  </si>
  <si>
    <t>신발장 [댄스연습실/다목적실]</t>
  </si>
  <si>
    <t>650*350*630</t>
  </si>
  <si>
    <t>456C65BF68080EBEB566673119406</t>
  </si>
  <si>
    <t>010102456C65BF68080EBEB566673119406</t>
  </si>
  <si>
    <t>붙박이 수납장 [사무실]</t>
  </si>
  <si>
    <t>5800*500*2400</t>
  </si>
  <si>
    <t>456C65BF68080EBEB566673119407</t>
  </si>
  <si>
    <t>010102456C65BF68080EBEB566673119407</t>
  </si>
  <si>
    <t>붙박이 수납장 [편집실]</t>
  </si>
  <si>
    <t>5025*500*2400</t>
  </si>
  <si>
    <t>456C65BF68080EBEB566673119400</t>
  </si>
  <si>
    <t>010102456C65BF68080EBEB566673119400</t>
  </si>
  <si>
    <t>TV 붙박이장 [학생자치활동실]</t>
  </si>
  <si>
    <t>3179*400*2400</t>
  </si>
  <si>
    <t>456C65BF68080EBEB566673119401</t>
  </si>
  <si>
    <t>010102456C65BF68080EBEB566673119401</t>
  </si>
  <si>
    <t>PC zone 테이블 [다목적실]</t>
  </si>
  <si>
    <t>6274*800*1250</t>
  </si>
  <si>
    <t>456C65BF68080EBEB566673119402</t>
  </si>
  <si>
    <t>010102456C65BF68080EBEB566673119402</t>
  </si>
  <si>
    <t>닌텐도 zone 테이블 [다목적실]</t>
  </si>
  <si>
    <t>3427*500*1300</t>
  </si>
  <si>
    <t>456C65BF68080EBEB566673119403</t>
  </si>
  <si>
    <t>010102456C65BF68080EBEB566673119403</t>
  </si>
  <si>
    <t>사물함 [홀및복도]</t>
  </si>
  <si>
    <t>2418*420*2040</t>
  </si>
  <si>
    <t>456C65BF68080EBEB56667311940C</t>
  </si>
  <si>
    <t>010102456C65BF68080EBEB56667311940C</t>
  </si>
  <si>
    <t>정수기및분리수거함 [홀및복도]</t>
  </si>
  <si>
    <t>2350*540*1500</t>
  </si>
  <si>
    <t>456C65BF68080EBEB56667311940D</t>
  </si>
  <si>
    <t>010102456C65BF68080EBEB56667311940D</t>
  </si>
  <si>
    <t>분리수거함 [홀및복도]</t>
  </si>
  <si>
    <t>1422*520*840</t>
  </si>
  <si>
    <t>456C65BF68080EBEB56667311952B</t>
  </si>
  <si>
    <t>010102456C65BF68080EBEB56667311952B</t>
  </si>
  <si>
    <t>테이블 [홀및복도]</t>
  </si>
  <si>
    <t>1000*500*720</t>
  </si>
  <si>
    <t>456C65BF68080EBEB56667311952A</t>
  </si>
  <si>
    <t>010102456C65BF68080EBEB56667311952A</t>
  </si>
  <si>
    <t>700*500*720</t>
  </si>
  <si>
    <t>456C65BF68080EBEB566673119529</t>
  </si>
  <si>
    <t>010102456C65BF68080EBEB566673119529</t>
  </si>
  <si>
    <t>소파 [홀및복도]</t>
  </si>
  <si>
    <t>1920*1220*420</t>
  </si>
  <si>
    <t>456C65BF68080EBEB566673119528</t>
  </si>
  <si>
    <t>010102456C65BF68080EBEB566673119528</t>
  </si>
  <si>
    <t>소파 [다목적실/홀및복도]</t>
  </si>
  <si>
    <t>720*500*420</t>
  </si>
  <si>
    <t>456C65BF68080EBEB56667311952F</t>
  </si>
  <si>
    <t>010102456C65BF68080EBEB56667311952F</t>
  </si>
  <si>
    <t>010103  방  수  공  사</t>
  </si>
  <si>
    <t>010103</t>
  </si>
  <si>
    <t>수밀코킹(실리콘)</t>
  </si>
  <si>
    <t>삼각, 5mm</t>
  </si>
  <si>
    <t>456C620EB808E06F6416FD2AB6F3A</t>
  </si>
  <si>
    <t>010103456C620EB808E06F6416FD2AB6F3A</t>
  </si>
  <si>
    <t>010104  금  속  공  사</t>
  </si>
  <si>
    <t>010104</t>
  </si>
  <si>
    <t>익스펜디드메탈 천장재</t>
  </si>
  <si>
    <t>T-BAR(틀포함), 블랙</t>
  </si>
  <si>
    <t>4244690A1B08FB117FF6794E291300C15FAB4</t>
  </si>
  <si>
    <t>0101044244690A1B08FB117FF6794E291300C15FAB4</t>
  </si>
  <si>
    <t>안전난간</t>
  </si>
  <si>
    <t>SST'L평철50*10T+30*10T, H:900</t>
  </si>
  <si>
    <t>456C6038D3083B7EB136039B704F3</t>
  </si>
  <si>
    <t>010104456C6038D3083B7EB136039B704F3</t>
  </si>
  <si>
    <t>걸레받이</t>
  </si>
  <si>
    <t>SST미러 1.2T(MDF9T), H:80</t>
  </si>
  <si>
    <t>456C65B44308B84A3CF6F1F8F1FFA</t>
  </si>
  <si>
    <t>010104456C65B44308B84A3CF6F1F8F1FFA</t>
  </si>
  <si>
    <t>SST미러 1.2T(MDF9T), H:60</t>
  </si>
  <si>
    <t>456C65B44308B84A3CF6F1F8F1FF9</t>
  </si>
  <si>
    <t>010104456C65B44308B84A3CF6F1F8F1FF9</t>
  </si>
  <si>
    <t>무대 알루미늄 트러스</t>
  </si>
  <si>
    <t>6536*312*3312, D32*3.0T+D20*2.5T</t>
  </si>
  <si>
    <t>456C65B44308B84A3CF6F1F8F1DCF</t>
  </si>
  <si>
    <t>010104456C65B44308B84A3CF6F1F8F1DCF</t>
  </si>
  <si>
    <t>CCTV 지지대</t>
  </si>
  <si>
    <t>SST D127.0*3.0T, H:2500</t>
  </si>
  <si>
    <t>456C65B44308B84A3CF6F1F8F1DCC</t>
  </si>
  <si>
    <t>010104456C65B44308B84A3CF6F1F8F1DCC</t>
  </si>
  <si>
    <t>경사로</t>
  </si>
  <si>
    <t>AL체크판 3T, 1200*2000*300</t>
  </si>
  <si>
    <t>456C65B44308B84A3CF6F1F8F1DCA</t>
  </si>
  <si>
    <t>010104456C65B44308B84A3CF6F1F8F1DCA</t>
  </si>
  <si>
    <t>010105  미  장  공  사</t>
  </si>
  <si>
    <t>010105</t>
  </si>
  <si>
    <t>모르타르 바름</t>
  </si>
  <si>
    <t>바닥, 45mm(모래, 시멘트 포함)</t>
  </si>
  <si>
    <t>456C6D73DE08CC6A8556E0535B542</t>
  </si>
  <si>
    <t>010105456C6D73DE08CC6A8556E0535B542</t>
  </si>
  <si>
    <t>010106  창호 및 유리공사</t>
  </si>
  <si>
    <t>010106</t>
  </si>
  <si>
    <t>ABS01[ # 건축공사]</t>
  </si>
  <si>
    <t>0.900 x 2.100 = 1.890</t>
  </si>
  <si>
    <t>456C66A2CB08475C8476DAB14714B</t>
  </si>
  <si>
    <t>010106456C66A2CB08475C8476DAB14714B</t>
  </si>
  <si>
    <t>SD01[ # 건축공사]</t>
  </si>
  <si>
    <t>1.200 x 2.150 = 2.580(기존 문짝 사용)</t>
  </si>
  <si>
    <t>456C66A2CB08475C8476DAB147149</t>
  </si>
  <si>
    <t>010106456C66A2CB08475C8476DAB147149</t>
  </si>
  <si>
    <t>SSD01[ # 건축공사]</t>
  </si>
  <si>
    <t>4.050 x 2.400 = 9.720</t>
  </si>
  <si>
    <t>456C66A2CB08475C8476DAB14714F</t>
  </si>
  <si>
    <t>010106456C66A2CB08475C8476DAB14714F</t>
  </si>
  <si>
    <t>SW01[ # 건축공사]</t>
  </si>
  <si>
    <t>2.000 x 1.250 = 2.500</t>
  </si>
  <si>
    <t>456C66A2CB08475C8476DAB14714D</t>
  </si>
  <si>
    <t>010106456C66A2CB08475C8476DAB14714D</t>
  </si>
  <si>
    <t>유리문</t>
  </si>
  <si>
    <t>유리문, 12*1200*2150mm, 투명, 세이프강화도어(손보호)</t>
  </si>
  <si>
    <t>개</t>
  </si>
  <si>
    <t>4244690A1B08FB1177A6976519C07115345AD</t>
  </si>
  <si>
    <t>0101064244690A1B08FB1177A6976519C07115345AD</t>
  </si>
  <si>
    <t>강화유리</t>
  </si>
  <si>
    <t>강화유리, 투명, 12mm</t>
  </si>
  <si>
    <t>4244690A1B08FB132476BF41BEE9652381034</t>
  </si>
  <si>
    <t>0101064244690A1B08FB132476BF41BEE9652381034</t>
  </si>
  <si>
    <t>창호유리설치 / 판유리</t>
  </si>
  <si>
    <t>유리두께 12mm 이하</t>
  </si>
  <si>
    <t>456C66A4F90842D61B56FDE5598FC</t>
  </si>
  <si>
    <t>010106456C66A4F90842D61B56FDE5598FC</t>
  </si>
  <si>
    <t>유리주위 코킹</t>
  </si>
  <si>
    <t>5*5, 실리콘</t>
  </si>
  <si>
    <t>456C620EB808E21B16267CFFFD6BF</t>
  </si>
  <si>
    <t>010106456C620EB808E21B16267CFFFD6BF</t>
  </si>
  <si>
    <t>삼각, 10mm, 창호주위</t>
  </si>
  <si>
    <t>456C620EB90888FE53E6275112216</t>
  </si>
  <si>
    <t>010106456C620EB90888FE53E6275112216</t>
  </si>
  <si>
    <t>창호주위 발포우레탄 충전</t>
  </si>
  <si>
    <t>456C66A59B084BAD7376C6043E687</t>
  </si>
  <si>
    <t>010106456C66A59B084BAD7376C6043E687</t>
  </si>
  <si>
    <t>010107  칠    공    사</t>
  </si>
  <si>
    <t>010107</t>
  </si>
  <si>
    <t>바탕만들기+걸레받이용 페인트칠</t>
  </si>
  <si>
    <t>붓칠 2회, G.B.면(올퍼티)</t>
  </si>
  <si>
    <t>456C64541B08B996D2769E337B866</t>
  </si>
  <si>
    <t>010107456C64541B08B996D2769E337B866</t>
  </si>
  <si>
    <t>바탕만들기+수성페인트 붓칠</t>
  </si>
  <si>
    <t>내부 2회, G.B.면 올퍼티, 친환경</t>
  </si>
  <si>
    <t>456C64553F088E0E360651FAD7286</t>
  </si>
  <si>
    <t>010107456C64553F088E0E360651FAD7286</t>
  </si>
  <si>
    <t>바탕만들기+수성페인트 롤러칠</t>
  </si>
  <si>
    <t>456C64553F088E0FDF76CEE1EBCE7</t>
  </si>
  <si>
    <t>010107456C64553F088E0FDF76CEE1EBCE7</t>
  </si>
  <si>
    <t>010108  기  타  공  사</t>
  </si>
  <si>
    <t>010108</t>
  </si>
  <si>
    <t>노래방부스</t>
  </si>
  <si>
    <t>4인용</t>
  </si>
  <si>
    <t>4244690A1A08D25BFFC602D25196CE6062FE2</t>
  </si>
  <si>
    <t>0101084244690A1A08D25BFFC602D25196CE6062FE2</t>
  </si>
  <si>
    <t>금경아크릴작업</t>
  </si>
  <si>
    <t>식</t>
  </si>
  <si>
    <t>4244690A1A08D25BFFC602D25196CE6062FE3</t>
  </si>
  <si>
    <t>0101084244690A1A08D25BFFC602D25196CE6062FE3</t>
  </si>
  <si>
    <t>유리면썬팅</t>
  </si>
  <si>
    <t>기능성테이프(시트지)</t>
  </si>
  <si>
    <t>4244690A1A08D25BFFC602D25196CE6062FE4</t>
  </si>
  <si>
    <t>0101084244690A1A08D25BFFC602D25196CE6062FE4</t>
  </si>
  <si>
    <t>실내네온문자</t>
  </si>
  <si>
    <t>아크릴네온</t>
  </si>
  <si>
    <t>자</t>
  </si>
  <si>
    <t>4244690A1A08D25BFFC602D25196CE6062FE5</t>
  </si>
  <si>
    <t>0101084244690A1A08D25BFFC602D25196CE6062FE5</t>
  </si>
  <si>
    <t>등벤치 이설</t>
  </si>
  <si>
    <t>456C65B44308B84A3CF6F1F8F1DCD</t>
  </si>
  <si>
    <t>010108456C65B44308B84A3CF6F1F8F1DCD</t>
  </si>
  <si>
    <t>실외기 휀스</t>
  </si>
  <si>
    <t>1400*1000*1200, 합성목재 20T</t>
  </si>
  <si>
    <t>456C65B44308B84A3CF6F1F8F1DC8</t>
  </si>
  <si>
    <t>010108456C65B44308B84A3CF6F1F8F1DC8</t>
  </si>
  <si>
    <t>010109  철  거  공  사</t>
  </si>
  <si>
    <t>010109</t>
  </si>
  <si>
    <t>철거재 운반</t>
  </si>
  <si>
    <t>인력 3층</t>
  </si>
  <si>
    <t>TON</t>
  </si>
  <si>
    <t>456D6B908708EABAE196BAA3879CF</t>
  </si>
  <si>
    <t>010109456D6B908708EABAE196BAA3879CF</t>
  </si>
  <si>
    <t>창문틀 및 출입문틀 철거</t>
  </si>
  <si>
    <t>일부 재사용</t>
  </si>
  <si>
    <t>456D6B908708EABAE196BAA3879CB</t>
  </si>
  <si>
    <t>010109456D6B908708EABAE196BAA3879CB</t>
  </si>
  <si>
    <t>바닥 컷팅</t>
  </si>
  <si>
    <t>456D6B9085083FD62AA6EFB128E52</t>
  </si>
  <si>
    <t>010109456D6B9085083FD62AA6EFB128E52</t>
  </si>
  <si>
    <t>모르타르 철거</t>
  </si>
  <si>
    <t>바닥, 인력</t>
  </si>
  <si>
    <t>456D6B9085083FD62AA6EFB128D4D</t>
  </si>
  <si>
    <t>010109456D6B9085083FD62AA6EFB128D4D</t>
  </si>
  <si>
    <t>경량벽체 철거</t>
  </si>
  <si>
    <t>456D6B908E0818A394864BBDD658B</t>
  </si>
  <si>
    <t>010109456D6B908E0818A394864BBDD658B</t>
  </si>
  <si>
    <t>석고판 해체</t>
  </si>
  <si>
    <t>천장</t>
  </si>
  <si>
    <t>456D6B908E0818A39486770AA5F93</t>
  </si>
  <si>
    <t>010109456D6B908E0818A39486770AA5F93</t>
  </si>
  <si>
    <t>흡음보드 해체</t>
  </si>
  <si>
    <t>456D6B908E0818A39486395DA8C05</t>
  </si>
  <si>
    <t>010109456D6B908E0818A39486395DA8C05</t>
  </si>
  <si>
    <t>LVT타일 철거</t>
  </si>
  <si>
    <t>456D6B908E0818A3948693D170763</t>
  </si>
  <si>
    <t>010109456D6B908E0818A3948693D170763</t>
  </si>
  <si>
    <t>010110  건설폐기물처리비</t>
  </si>
  <si>
    <t>010110</t>
  </si>
  <si>
    <t>[집계제외]</t>
  </si>
  <si>
    <t>6</t>
  </si>
  <si>
    <t>건설폐재류</t>
  </si>
  <si>
    <t>가연성이 제거된 재활용이 가능한 혼합물</t>
  </si>
  <si>
    <t>452D6F52FC081FCD677620B4C8B008A55BEA5</t>
  </si>
  <si>
    <t>010110452D6F52FC081FCD677620B4C8B008A55BEA5</t>
  </si>
  <si>
    <t>혼합건설폐기물</t>
  </si>
  <si>
    <t>건설폐재류에 가연성 5% 이하 혼합</t>
  </si>
  <si>
    <t>452D6F52FC081FCD677620B4C8B008A55B924</t>
  </si>
  <si>
    <t>010110452D6F52FC081FCD677620B4C8B008A55B924</t>
  </si>
  <si>
    <t>그 밖의 건설폐기물에 가연성 5% 이하 혼합</t>
  </si>
  <si>
    <t>452D6F52FC081FCD677620B4C8B008A53F3E6</t>
  </si>
  <si>
    <t>010110452D6F52FC081FCD677620B4C8B008A53F3E6</t>
  </si>
  <si>
    <t>건설폐재류 상차비 및 운반비</t>
  </si>
  <si>
    <t>4.5톤 덤프트럭, 30km</t>
  </si>
  <si>
    <t>452D6F52FC081FCD677620B4C8A7BE5EB1807</t>
  </si>
  <si>
    <t>010110452D6F52FC081FCD677620B4C8A7BE5EB1807</t>
  </si>
  <si>
    <t>혼합건설폐기물 상차비 및 운반비</t>
  </si>
  <si>
    <t>16톤 암롤트럭, 30km</t>
  </si>
  <si>
    <t>452D6F52FC081FCD677620B4C8A7BE5EB1EAF</t>
  </si>
  <si>
    <t>010110452D6F52FC081FCD677620B4C8A7BE5EB1EAF</t>
  </si>
  <si>
    <t>0102   # 기계설비공사</t>
  </si>
  <si>
    <t>0102</t>
  </si>
  <si>
    <t>010201  기계설비공사</t>
  </si>
  <si>
    <t>010201</t>
  </si>
  <si>
    <t>위생배관공사</t>
  </si>
  <si>
    <t>44D26C0E5D0853F314161B398D687C103A3BB</t>
  </si>
  <si>
    <t>01020144D26C0E5D0853F314161B398D687C103A3BB</t>
  </si>
  <si>
    <t>비      고</t>
  </si>
  <si>
    <t>개소</t>
  </si>
  <si>
    <t>m</t>
  </si>
  <si>
    <t>A</t>
  </si>
  <si>
    <t>코드</t>
  </si>
  <si>
    <t>조달청가격</t>
  </si>
  <si>
    <t>거래가격</t>
  </si>
  <si>
    <t>유통물가</t>
  </si>
  <si>
    <t>물가자료</t>
  </si>
  <si>
    <t>조사가격</t>
  </si>
  <si>
    <t>C</t>
  </si>
  <si>
    <t>공 사 원 가 계 산 서</t>
  </si>
  <si>
    <t>공사명 : 봉담청소년문화의집 내부 인테리어 공사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</si>
  <si>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</si>
  <si>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</si>
  <si>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</si>
  <si>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</si>
  <si>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</si>
  <si>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</si>
  <si>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</si>
  <si>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</si>
  <si>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</si>
  <si>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</si>
  <si>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</si>
  <si>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</si>
  <si>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</si>
  <si>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</si>
  <si>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</si>
  <si>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</si>
  <si>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</si>
  <si>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</si>
  <si>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</si>
  <si>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직접노무비 * 15%</t>
  </si>
  <si>
    <t>BS</t>
  </si>
  <si>
    <t>C2</t>
  </si>
  <si>
    <t>경              비</t>
  </si>
  <si>
    <t>C4</t>
  </si>
  <si>
    <t>산  재  보  험  료</t>
  </si>
  <si>
    <t>노무비 * 3.56%</t>
  </si>
  <si>
    <t>모든 공사 적용</t>
  </si>
  <si>
    <t>C5</t>
  </si>
  <si>
    <t>고  용  보  험  료</t>
  </si>
  <si>
    <t>노무비 * 1.01%</t>
  </si>
  <si>
    <t>C6</t>
  </si>
  <si>
    <t>국민  건강  보험료</t>
  </si>
  <si>
    <t>직접노무비 * 3.545%</t>
  </si>
  <si>
    <t>공사기간 30일 이상</t>
  </si>
  <si>
    <t>C7</t>
  </si>
  <si>
    <t>국민  연금  보험료</t>
  </si>
  <si>
    <t>직접노무비 * 4.5%</t>
  </si>
  <si>
    <t>CB</t>
  </si>
  <si>
    <t>노인장기요양보험료</t>
  </si>
  <si>
    <t>건강보험료 * 12.95%</t>
  </si>
  <si>
    <t>C8</t>
  </si>
  <si>
    <t>퇴직  공제  부금비</t>
  </si>
  <si>
    <t>직접노무비 * 2.3%</t>
  </si>
  <si>
    <t>추정금액 1억 이상</t>
  </si>
  <si>
    <t>CA</t>
  </si>
  <si>
    <t>산업안전보건관리비</t>
  </si>
  <si>
    <t>(재료비+직노+도급자관급/1.1) * 3.11%</t>
  </si>
  <si>
    <t>총공사 2천만원 이상</t>
  </si>
  <si>
    <t>CG</t>
  </si>
  <si>
    <t>기   타    경   비</t>
  </si>
  <si>
    <t>(재료비+노무비) * 4.6%</t>
  </si>
  <si>
    <t>CH</t>
  </si>
  <si>
    <t>환  경  보  전  비</t>
  </si>
  <si>
    <t>(재료비+직노+경비) * 0.3%</t>
  </si>
  <si>
    <t>CK</t>
  </si>
  <si>
    <t>하도급지급보증수수료</t>
  </si>
  <si>
    <t>(재료비+직노+경비) * 0.081%</t>
  </si>
  <si>
    <t>최저가대상공사</t>
  </si>
  <si>
    <t>CL</t>
  </si>
  <si>
    <t>건설기계대여금지급보증서발급수수료</t>
  </si>
  <si>
    <t>(재료비+직노+경비) * 0.1%</t>
  </si>
  <si>
    <t>CS</t>
  </si>
  <si>
    <t>S1</t>
  </si>
  <si>
    <t>계</t>
  </si>
  <si>
    <t>D1</t>
  </si>
  <si>
    <t>일  반  관  리  비</t>
  </si>
  <si>
    <t>계 * 8%</t>
  </si>
  <si>
    <t>D2</t>
  </si>
  <si>
    <t>이              윤</t>
  </si>
  <si>
    <t>(노무비+경비+일반관리비) * 15%</t>
  </si>
  <si>
    <t>D4</t>
  </si>
  <si>
    <t>건설폐기물처리비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</si>
  <si>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</si>
  <si>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</si>
  <si>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</si>
  <si>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</si>
  <si>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</si>
  <si>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</si>
  <si>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</si>
  <si>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</si>
  <si>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</si>
  <si>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>이 Sheet는 수정하지 마십시요</t>
  </si>
  <si>
    <t>공사구분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</si>
  <si>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</si>
  <si>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</si>
  <si>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</si>
  <si>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</si>
  <si>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</si>
  <si>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</si>
  <si>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</si>
  <si>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</si>
  <si>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</si>
  <si>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</si>
  <si>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</si>
  <si>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</si>
  <si>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</si>
  <si>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</si>
  <si>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</si>
  <si>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</si>
  <si>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</si>
  <si>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</si>
  <si>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</si>
  <si>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</si>
  <si>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</si>
  <si>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</si>
  <si>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</si>
  <si>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</si>
  <si>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공종구분명</t>
  </si>
  <si>
    <t>원가비목코드</t>
  </si>
  <si>
    <t>작 업 부 산 물</t>
  </si>
  <si>
    <t>D8</t>
  </si>
  <si>
    <t>운    반    비</t>
  </si>
  <si>
    <t>C1</t>
  </si>
  <si>
    <t>관 급 자 재 비</t>
  </si>
  <si>
    <t>DJ</t>
  </si>
  <si>
    <t>사 급 자 재 비</t>
  </si>
  <si>
    <t>D3</t>
  </si>
  <si>
    <t>외    자    재</t>
  </si>
  <si>
    <t>지정폐기물처리비</t>
  </si>
  <si>
    <t>D5</t>
  </si>
  <si>
    <t>도급자관급자재비</t>
  </si>
  <si>
    <t>관급자관급자재비</t>
  </si>
  <si>
    <t>DK</t>
  </si>
  <si>
    <t>[ 봉담청소년문화의집내부인테리어공사 ]</t>
  </si>
  <si>
    <t>봉담청소년문화의집내부인테리어공사</t>
  </si>
  <si>
    <t>스테인리스강관옥내배관(K-TYPE)</t>
  </si>
  <si>
    <t>D15</t>
  </si>
  <si>
    <t>5E4954CE43714C02481E85DF814B49</t>
  </si>
  <si>
    <t>01015E4954CE43714C02481E85DF814B49</t>
  </si>
  <si>
    <t>관보온(아티론.매직테이프)</t>
  </si>
  <si>
    <t>25TxD15</t>
  </si>
  <si>
    <t>5E4934FF239644A34C6A8EEB96A46B</t>
  </si>
  <si>
    <t>01015E4934FF239644A34C6A8EEB96A46B</t>
  </si>
  <si>
    <t>스테인리스강관관이음쇠</t>
  </si>
  <si>
    <t>Φ13mm, 엘보90°, 프레스식</t>
  </si>
  <si>
    <t>59DE9461E3804E1247A58E9C1ED4A6E854597D</t>
  </si>
  <si>
    <t>010159DE9461E3804E1247A58E9C1ED4A6E854597D</t>
  </si>
  <si>
    <t>Φ40×40mm, 티, 프레스식</t>
  </si>
  <si>
    <t>59DE9461E3804E1247A58E9C1ED4A6EB1174F8</t>
  </si>
  <si>
    <t>010159DE9461E3804E1247A58E9C1ED4A6EB1174F8</t>
  </si>
  <si>
    <t>Φ20×13mm, 리듀서, 프레스식</t>
  </si>
  <si>
    <t>59DE9461E3804E1247A58E9C1ED4A6EB1204AA</t>
  </si>
  <si>
    <t>010159DE9461E3804E1247A58E9C1ED4A6EB1204AA</t>
  </si>
  <si>
    <t>Φ13×13mm, K-유니언, 프레스식</t>
  </si>
  <si>
    <t>59DE9461E3804E1247A58E9C1ED4A6EB14334C</t>
  </si>
  <si>
    <t>010159DE9461E3804E1247A58E9C1ED4A6EB14334C</t>
  </si>
  <si>
    <t>Φ13×13mm, 어댑터소켓, 프레스식</t>
  </si>
  <si>
    <t>59DE9461E3804E1247A58E9C1ED65676DD4850</t>
  </si>
  <si>
    <t>010159DE9461E3804E1247A58E9C1ED65676DD4850</t>
  </si>
  <si>
    <t>볼밸브설치(스텐,10KG)</t>
  </si>
  <si>
    <t>5E4914B173A34D1045328F82AF4270</t>
  </si>
  <si>
    <t>01015E4914B173A34D1045328F82AF4270</t>
  </si>
  <si>
    <t>절연행가(달대볼트)</t>
  </si>
  <si>
    <t>5E49F4CA43774ABC4B1F80A9AAF547</t>
  </si>
  <si>
    <t>01015E49F4CA43774ABC4B1F80A9AAF547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</si>
</sst>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#"/>
    <numFmt numFmtId="177" formatCode="#,###;\-#,###;#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바탕체"/>
      <family val="2"/>
      <charset val="129"/>
    </font>
    <font>
      <b/>
      <u/>
      <sz val="16"/>
      <color theme="1"/>
      <name val="바탕체"/>
      <family val="1"/>
      <charset val="129"/>
    </font>
    <font>
      <sz val="11"/>
      <color theme="1"/>
      <name val="바탕체"/>
      <family val="2"/>
      <charset val="129"/>
    </font>
    <font>
      <sz val="11"/>
      <color theme="1"/>
      <name val="바탕체"/>
      <family val="1"/>
      <charset val="129"/>
    </font>
    <font>
      <b/>
      <sz val="12"/>
      <color theme="1"/>
      <name val="바탕체"/>
      <family val="1"/>
      <charset val="129"/>
    </font>
    <font>
      <b/>
      <sz val="11"/>
      <color theme="1"/>
      <name val="바탕체"/>
      <family val="1"/>
      <charset val="129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41" fontId="11" fillId="0" borderId="0" applyFont="0" applyFill="0" applyBorder="0" applyAlignment="0" applyProtection="0"/>
  </cellStyleXfs>
  <cellXfs count="37">
    <xf numFmtId="0" fontId="0" fillId="0" borderId="0" xfId="0">
      <alignment vertical="center"/>
    </xf>
    <xf numFmtId="0" fontId="0" fillId="0" borderId="0" xfId="0" quotePrefix="1">
      <alignment vertical="center"/>
    </xf>
    <xf numFmtId="0" fontId="4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6" fillId="0" borderId="0" xfId="1" quotePrefix="1" applyFont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0" fontId="5" fillId="0" borderId="0" xfId="1">
      <alignment vertical="center"/>
    </xf>
    <xf numFmtId="0" fontId="7" fillId="0" borderId="2" xfId="1" quotePrefix="1" applyFont="1" applyBorder="1">
      <alignment vertical="center"/>
    </xf>
    <xf numFmtId="0" fontId="8" fillId="0" borderId="3" xfId="1" applyFont="1" applyBorder="1">
      <alignment vertical="center"/>
    </xf>
    <xf numFmtId="0" fontId="8" fillId="0" borderId="4" xfId="1" applyFont="1" applyBorder="1">
      <alignment vertical="center"/>
    </xf>
    <xf numFmtId="0" fontId="9" fillId="0" borderId="1" xfId="1" quotePrefix="1" applyFont="1" applyBorder="1" applyAlignment="1">
      <alignment horizontal="center" vertical="center"/>
    </xf>
    <xf numFmtId="0" fontId="5" fillId="0" borderId="0" xfId="1" quotePrefix="1">
      <alignment vertical="center"/>
    </xf>
    <xf numFmtId="0" fontId="10" fillId="0" borderId="1" xfId="1" quotePrefix="1" applyFont="1" applyBorder="1" applyAlignment="1">
      <alignment horizontal="center" vertical="center" wrapText="1"/>
    </xf>
    <xf numFmtId="0" fontId="8" fillId="0" borderId="1" xfId="1" quotePrefix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176" fontId="8" fillId="0" borderId="1" xfId="1" applyNumberFormat="1" applyFont="1" applyBorder="1" applyAlignment="1">
      <alignment vertical="center" wrapText="1"/>
    </xf>
    <xf numFmtId="176" fontId="5" fillId="0" borderId="0" xfId="1" applyNumberFormat="1">
      <alignment vertical="center"/>
    </xf>
    <xf numFmtId="0" fontId="7" fillId="0" borderId="1" xfId="1" quotePrefix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quotePrefix="1">
      <alignment vertical="center"/>
    </xf>
    <xf numFmtId="0" fontId="0" fillId="0" borderId="0" xfId="0" applyAlignment="1">
      <alignment horizontal="right" vertical="center"/>
    </xf>
    <xf numFmtId="0" fontId="0" fillId="0" borderId="1" xfId="0" quotePrefix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distributed" vertical="center" wrapText="1"/>
    </xf>
    <xf numFmtId="0" fontId="2" fillId="0" borderId="0" xfId="0" quotePrefix="1" applyFont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9" fillId="0" borderId="1" xfId="1" quotePrefix="1" applyFont="1" applyBorder="1" applyAlignment="1">
      <alignment horizontal="center" vertical="center"/>
    </xf>
    <xf numFmtId="0" fontId="10" fillId="0" borderId="1" xfId="1" quotePrefix="1" applyFont="1" applyBorder="1" applyAlignment="1">
      <alignment horizontal="center" vertical="center" wrapText="1"/>
    </xf>
    <xf numFmtId="0" fontId="5" fillId="0" borderId="0" xfId="1" quotePrefix="1">
      <alignment vertical="center"/>
    </xf>
  </cellXfs>
  <cellStyles count="3">
    <cellStyle name="쉼표 [0] 2 2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G31"/>
  <sheetViews>
    <sheetView tabSelected="1" topLeftCell="B1" zoomScale="87" zoomScaleNormal="87" workbookViewId="0">
      <selection activeCell="F9" sqref="F9"/>
    </sheetView>
  </sheetViews>
  <sheetFormatPr defaultRowHeight="16.5" x14ac:dyDescent="0.3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</cols>
  <sheetData>
    <row r="1" spans="1:7" ht="24" customHeight="1" x14ac:dyDescent="0.3">
      <c r="B1" s="25" t="s">
        <v>412</v>
      </c>
      <c r="C1" s="25"/>
      <c r="D1" s="25"/>
      <c r="E1" s="25"/>
      <c r="F1" s="25"/>
      <c r="G1" s="25"/>
    </row>
    <row r="2" spans="1:7" ht="21.95" customHeight="1" x14ac:dyDescent="0.3">
      <c r="B2" s="26" t="s">
        <v>413</v>
      </c>
      <c r="C2" s="26"/>
      <c r="D2" s="26"/>
      <c r="E2" s="26"/>
      <c r="F2" s="27"/>
      <c r="G2" s="27"/>
    </row>
    <row r="3" spans="1:7" ht="21.95" customHeight="1" x14ac:dyDescent="0.3">
      <c r="B3" s="28" t="s">
        <v>414</v>
      </c>
      <c r="C3" s="29"/>
      <c r="D3" s="29"/>
      <c r="E3" s="10" t="s">
        <v>415</v>
      </c>
      <c r="F3" s="10" t="s">
        <v>416</v>
      </c>
      <c r="G3" s="10" t="s">
        <v>401</v>
      </c>
    </row>
    <row r="4" spans="1:7" ht="21.95" customHeight="1" x14ac:dyDescent="0.3">
      <c r="A4" s="1" t="s">
        <v>421</v>
      </c>
      <c r="B4" s="30" t="s">
        <v>417</v>
      </c>
      <c r="C4" s="30" t="s">
        <v>418</v>
      </c>
      <c r="D4" s="10" t="s">
        <v>422</v>
      </c>
      <c r="E4" s="7"/>
      <c r="F4" s="5" t="s">
        <v>52</v>
      </c>
      <c r="G4" s="5" t="s">
        <v>52</v>
      </c>
    </row>
    <row r="5" spans="1:7" ht="21.95" customHeight="1" x14ac:dyDescent="0.3">
      <c r="A5" s="1" t="s">
        <v>423</v>
      </c>
      <c r="B5" s="30"/>
      <c r="C5" s="30"/>
      <c r="D5" s="10" t="s">
        <v>424</v>
      </c>
      <c r="E5" s="7"/>
      <c r="F5" s="5" t="s">
        <v>52</v>
      </c>
      <c r="G5" s="5" t="s">
        <v>52</v>
      </c>
    </row>
    <row r="6" spans="1:7" ht="21.95" customHeight="1" x14ac:dyDescent="0.3">
      <c r="A6" s="1" t="s">
        <v>425</v>
      </c>
      <c r="B6" s="30"/>
      <c r="C6" s="30"/>
      <c r="D6" s="10" t="s">
        <v>426</v>
      </c>
      <c r="E6" s="7"/>
      <c r="F6" s="5" t="s">
        <v>52</v>
      </c>
      <c r="G6" s="5" t="s">
        <v>52</v>
      </c>
    </row>
    <row r="7" spans="1:7" ht="21.95" customHeight="1" x14ac:dyDescent="0.3">
      <c r="A7" s="1" t="s">
        <v>427</v>
      </c>
      <c r="B7" s="30"/>
      <c r="C7" s="30"/>
      <c r="D7" s="10" t="s">
        <v>428</v>
      </c>
      <c r="E7" s="7"/>
      <c r="F7" s="5" t="s">
        <v>52</v>
      </c>
      <c r="G7" s="5" t="s">
        <v>52</v>
      </c>
    </row>
    <row r="8" spans="1:7" ht="21.95" customHeight="1" x14ac:dyDescent="0.3">
      <c r="A8" s="1" t="s">
        <v>429</v>
      </c>
      <c r="B8" s="30"/>
      <c r="C8" s="30" t="s">
        <v>419</v>
      </c>
      <c r="D8" s="10" t="s">
        <v>430</v>
      </c>
      <c r="E8" s="7"/>
      <c r="F8" s="5" t="s">
        <v>52</v>
      </c>
      <c r="G8" s="5" t="s">
        <v>52</v>
      </c>
    </row>
    <row r="9" spans="1:7" ht="21.95" customHeight="1" x14ac:dyDescent="0.3">
      <c r="A9" s="1" t="s">
        <v>431</v>
      </c>
      <c r="B9" s="30"/>
      <c r="C9" s="30"/>
      <c r="D9" s="10" t="s">
        <v>432</v>
      </c>
      <c r="E9" s="7"/>
      <c r="F9" s="5" t="s">
        <v>433</v>
      </c>
      <c r="G9" s="5" t="s">
        <v>52</v>
      </c>
    </row>
    <row r="10" spans="1:7" ht="21.95" customHeight="1" x14ac:dyDescent="0.3">
      <c r="A10" s="1" t="s">
        <v>434</v>
      </c>
      <c r="B10" s="30"/>
      <c r="C10" s="30"/>
      <c r="D10" s="10" t="s">
        <v>428</v>
      </c>
      <c r="E10" s="7"/>
      <c r="F10" s="5" t="s">
        <v>52</v>
      </c>
      <c r="G10" s="5" t="s">
        <v>52</v>
      </c>
    </row>
    <row r="11" spans="1:7" ht="21.95" customHeight="1" x14ac:dyDescent="0.3">
      <c r="A11" s="1" t="s">
        <v>435</v>
      </c>
      <c r="B11" s="30"/>
      <c r="C11" s="30" t="s">
        <v>420</v>
      </c>
      <c r="D11" s="10" t="s">
        <v>436</v>
      </c>
      <c r="E11" s="7"/>
      <c r="F11" s="5" t="s">
        <v>52</v>
      </c>
      <c r="G11" s="5" t="s">
        <v>52</v>
      </c>
    </row>
    <row r="12" spans="1:7" ht="21.95" customHeight="1" x14ac:dyDescent="0.3">
      <c r="A12" s="1" t="s">
        <v>437</v>
      </c>
      <c r="B12" s="30"/>
      <c r="C12" s="30"/>
      <c r="D12" s="10" t="s">
        <v>438</v>
      </c>
      <c r="E12" s="7"/>
      <c r="F12" s="5" t="s">
        <v>439</v>
      </c>
      <c r="G12" s="5" t="s">
        <v>440</v>
      </c>
    </row>
    <row r="13" spans="1:7" ht="21.95" customHeight="1" x14ac:dyDescent="0.3">
      <c r="A13" s="1" t="s">
        <v>441</v>
      </c>
      <c r="B13" s="30"/>
      <c r="C13" s="30"/>
      <c r="D13" s="10" t="s">
        <v>442</v>
      </c>
      <c r="E13" s="7"/>
      <c r="F13" s="5" t="s">
        <v>443</v>
      </c>
      <c r="G13" s="5" t="s">
        <v>440</v>
      </c>
    </row>
    <row r="14" spans="1:7" ht="21.95" customHeight="1" x14ac:dyDescent="0.3">
      <c r="A14" s="1" t="s">
        <v>444</v>
      </c>
      <c r="B14" s="30"/>
      <c r="C14" s="30"/>
      <c r="D14" s="10" t="s">
        <v>445</v>
      </c>
      <c r="E14" s="7"/>
      <c r="F14" s="5" t="s">
        <v>446</v>
      </c>
      <c r="G14" s="5" t="s">
        <v>447</v>
      </c>
    </row>
    <row r="15" spans="1:7" ht="21.95" customHeight="1" x14ac:dyDescent="0.3">
      <c r="A15" s="1" t="s">
        <v>448</v>
      </c>
      <c r="B15" s="30"/>
      <c r="C15" s="30"/>
      <c r="D15" s="10" t="s">
        <v>449</v>
      </c>
      <c r="E15" s="7"/>
      <c r="F15" s="5" t="s">
        <v>450</v>
      </c>
      <c r="G15" s="5" t="s">
        <v>447</v>
      </c>
    </row>
    <row r="16" spans="1:7" ht="21.95" customHeight="1" x14ac:dyDescent="0.3">
      <c r="A16" s="1" t="s">
        <v>451</v>
      </c>
      <c r="B16" s="30"/>
      <c r="C16" s="30"/>
      <c r="D16" s="10" t="s">
        <v>452</v>
      </c>
      <c r="E16" s="7"/>
      <c r="F16" s="5" t="s">
        <v>453</v>
      </c>
      <c r="G16" s="5" t="s">
        <v>447</v>
      </c>
    </row>
    <row r="17" spans="1:7" ht="21.95" customHeight="1" x14ac:dyDescent="0.3">
      <c r="A17" s="1" t="s">
        <v>454</v>
      </c>
      <c r="B17" s="30"/>
      <c r="C17" s="30"/>
      <c r="D17" s="10" t="s">
        <v>455</v>
      </c>
      <c r="E17" s="7"/>
      <c r="F17" s="5" t="s">
        <v>456</v>
      </c>
      <c r="G17" s="5" t="s">
        <v>457</v>
      </c>
    </row>
    <row r="18" spans="1:7" ht="21.95" customHeight="1" x14ac:dyDescent="0.3">
      <c r="A18" s="1" t="s">
        <v>458</v>
      </c>
      <c r="B18" s="30"/>
      <c r="C18" s="30"/>
      <c r="D18" s="10" t="s">
        <v>459</v>
      </c>
      <c r="E18" s="7"/>
      <c r="F18" s="5" t="s">
        <v>460</v>
      </c>
      <c r="G18" s="5" t="s">
        <v>461</v>
      </c>
    </row>
    <row r="19" spans="1:7" ht="21.95" customHeight="1" x14ac:dyDescent="0.3">
      <c r="A19" s="1" t="s">
        <v>462</v>
      </c>
      <c r="B19" s="30"/>
      <c r="C19" s="30"/>
      <c r="D19" s="10" t="s">
        <v>463</v>
      </c>
      <c r="E19" s="7"/>
      <c r="F19" s="5" t="s">
        <v>464</v>
      </c>
      <c r="G19" s="5" t="s">
        <v>52</v>
      </c>
    </row>
    <row r="20" spans="1:7" ht="21.95" customHeight="1" x14ac:dyDescent="0.3">
      <c r="A20" s="1" t="s">
        <v>465</v>
      </c>
      <c r="B20" s="30"/>
      <c r="C20" s="30"/>
      <c r="D20" s="10" t="s">
        <v>466</v>
      </c>
      <c r="E20" s="7"/>
      <c r="F20" s="5" t="s">
        <v>467</v>
      </c>
      <c r="G20" s="5" t="s">
        <v>52</v>
      </c>
    </row>
    <row r="21" spans="1:7" ht="21.95" customHeight="1" x14ac:dyDescent="0.3">
      <c r="A21" s="1" t="s">
        <v>468</v>
      </c>
      <c r="B21" s="30"/>
      <c r="C21" s="30"/>
      <c r="D21" s="10" t="s">
        <v>469</v>
      </c>
      <c r="E21" s="7"/>
      <c r="F21" s="5" t="s">
        <v>470</v>
      </c>
      <c r="G21" s="5" t="s">
        <v>471</v>
      </c>
    </row>
    <row r="22" spans="1:7" ht="21.95" customHeight="1" x14ac:dyDescent="0.3">
      <c r="A22" s="1" t="s">
        <v>472</v>
      </c>
      <c r="B22" s="30"/>
      <c r="C22" s="30"/>
      <c r="D22" s="10" t="s">
        <v>473</v>
      </c>
      <c r="E22" s="7"/>
      <c r="F22" s="5" t="s">
        <v>474</v>
      </c>
      <c r="G22" s="5" t="s">
        <v>52</v>
      </c>
    </row>
    <row r="23" spans="1:7" ht="21.95" customHeight="1" x14ac:dyDescent="0.3">
      <c r="A23" s="1" t="s">
        <v>475</v>
      </c>
      <c r="B23" s="30"/>
      <c r="C23" s="30"/>
      <c r="D23" s="10" t="s">
        <v>428</v>
      </c>
      <c r="E23" s="7"/>
      <c r="F23" s="5" t="s">
        <v>52</v>
      </c>
      <c r="G23" s="5" t="s">
        <v>52</v>
      </c>
    </row>
    <row r="24" spans="1:7" ht="21.95" customHeight="1" x14ac:dyDescent="0.3">
      <c r="A24" s="1" t="s">
        <v>476</v>
      </c>
      <c r="B24" s="29" t="s">
        <v>477</v>
      </c>
      <c r="C24" s="29"/>
      <c r="D24" s="29"/>
      <c r="E24" s="7"/>
      <c r="F24" s="5" t="s">
        <v>52</v>
      </c>
      <c r="G24" s="5" t="s">
        <v>52</v>
      </c>
    </row>
    <row r="25" spans="1:7" ht="21.95" customHeight="1" x14ac:dyDescent="0.3">
      <c r="A25" s="1" t="s">
        <v>478</v>
      </c>
      <c r="B25" s="29" t="s">
        <v>479</v>
      </c>
      <c r="C25" s="29"/>
      <c r="D25" s="29"/>
      <c r="E25" s="7"/>
      <c r="F25" s="5" t="s">
        <v>480</v>
      </c>
      <c r="G25" s="5" t="s">
        <v>52</v>
      </c>
    </row>
    <row r="26" spans="1:7" ht="21.95" customHeight="1" x14ac:dyDescent="0.3">
      <c r="A26" s="1" t="s">
        <v>481</v>
      </c>
      <c r="B26" s="29" t="s">
        <v>482</v>
      </c>
      <c r="C26" s="29"/>
      <c r="D26" s="29"/>
      <c r="E26" s="7"/>
      <c r="F26" s="5" t="s">
        <v>483</v>
      </c>
      <c r="G26" s="5" t="s">
        <v>52</v>
      </c>
    </row>
    <row r="27" spans="1:7" ht="21.95" customHeight="1" x14ac:dyDescent="0.3">
      <c r="A27" s="1" t="s">
        <v>484</v>
      </c>
      <c r="B27" s="29" t="s">
        <v>485</v>
      </c>
      <c r="C27" s="29"/>
      <c r="D27" s="29"/>
      <c r="E27" s="7"/>
      <c r="F27" s="5" t="s">
        <v>52</v>
      </c>
      <c r="G27" s="5" t="s">
        <v>52</v>
      </c>
    </row>
    <row r="28" spans="1:7" ht="21.95" customHeight="1" x14ac:dyDescent="0.3">
      <c r="A28" s="1" t="s">
        <v>486</v>
      </c>
      <c r="B28" s="29" t="s">
        <v>487</v>
      </c>
      <c r="C28" s="29"/>
      <c r="D28" s="29"/>
      <c r="E28" s="7"/>
      <c r="F28" s="5" t="s">
        <v>52</v>
      </c>
      <c r="G28" s="5" t="s">
        <v>52</v>
      </c>
    </row>
    <row r="29" spans="1:7" ht="21.95" customHeight="1" x14ac:dyDescent="0.3">
      <c r="A29" s="1" t="s">
        <v>488</v>
      </c>
      <c r="B29" s="29" t="s">
        <v>489</v>
      </c>
      <c r="C29" s="29"/>
      <c r="D29" s="29"/>
      <c r="E29" s="7"/>
      <c r="F29" s="5" t="s">
        <v>490</v>
      </c>
      <c r="G29" s="5" t="s">
        <v>52</v>
      </c>
    </row>
    <row r="30" spans="1:7" ht="21.95" customHeight="1" x14ac:dyDescent="0.3">
      <c r="A30" s="1" t="s">
        <v>491</v>
      </c>
      <c r="B30" s="29" t="s">
        <v>492</v>
      </c>
      <c r="C30" s="29"/>
      <c r="D30" s="29"/>
      <c r="E30" s="7"/>
      <c r="F30" s="5" t="s">
        <v>52</v>
      </c>
      <c r="G30" s="5" t="s">
        <v>52</v>
      </c>
    </row>
    <row r="31" spans="1:7" ht="21.95" customHeight="1" x14ac:dyDescent="0.3">
      <c r="A31" s="1" t="s">
        <v>493</v>
      </c>
      <c r="B31" s="29" t="s">
        <v>494</v>
      </c>
      <c r="C31" s="29"/>
      <c r="D31" s="29"/>
      <c r="E31" s="7"/>
      <c r="F31" s="5" t="s">
        <v>52</v>
      </c>
      <c r="G31" s="5" t="s">
        <v>52</v>
      </c>
    </row>
  </sheetData>
  <mergeCells count="16">
    <mergeCell ref="B30:D30"/>
    <mergeCell ref="B31:D31"/>
    <mergeCell ref="B24:D24"/>
    <mergeCell ref="B25:D25"/>
    <mergeCell ref="B26:D26"/>
    <mergeCell ref="B27:D27"/>
    <mergeCell ref="B28:D28"/>
    <mergeCell ref="B29:D29"/>
    <mergeCell ref="B1:G1"/>
    <mergeCell ref="B2:E2"/>
    <mergeCell ref="F2:G2"/>
    <mergeCell ref="B3:D3"/>
    <mergeCell ref="B4:B23"/>
    <mergeCell ref="C4:C7"/>
    <mergeCell ref="C8:C10"/>
    <mergeCell ref="C11:C23"/>
  </mergeCells>
  <phoneticPr fontId="1" type="noConversion"/>
  <pageMargins left="0.78740157480314954" right="0" top="0.39370078740157477" bottom="0.39370078740157477" header="0" footer="0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27"/>
  <sheetViews>
    <sheetView workbookViewId="0">
      <selection activeCell="V14" sqref="V14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20" ht="30" customHeight="1" x14ac:dyDescent="0.3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0" ht="30" customHeight="1" x14ac:dyDescent="0.3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/>
      <c r="G3" s="32" t="s">
        <v>9</v>
      </c>
      <c r="H3" s="32"/>
      <c r="I3" s="32" t="s">
        <v>10</v>
      </c>
      <c r="J3" s="32"/>
      <c r="K3" s="32" t="s">
        <v>11</v>
      </c>
      <c r="L3" s="32"/>
      <c r="M3" s="32" t="s">
        <v>12</v>
      </c>
      <c r="N3" s="26" t="s">
        <v>13</v>
      </c>
      <c r="O3" s="26" t="s">
        <v>14</v>
      </c>
      <c r="P3" s="26" t="s">
        <v>15</v>
      </c>
      <c r="Q3" s="26" t="s">
        <v>16</v>
      </c>
      <c r="R3" s="26" t="s">
        <v>17</v>
      </c>
      <c r="S3" s="26" t="s">
        <v>18</v>
      </c>
      <c r="T3" s="26" t="s">
        <v>19</v>
      </c>
    </row>
    <row r="4" spans="1:20" ht="30" customHeight="1" x14ac:dyDescent="0.3">
      <c r="A4" s="33"/>
      <c r="B4" s="33"/>
      <c r="C4" s="33"/>
      <c r="D4" s="33"/>
      <c r="E4" s="4" t="s">
        <v>7</v>
      </c>
      <c r="F4" s="4" t="s">
        <v>8</v>
      </c>
      <c r="G4" s="4" t="s">
        <v>7</v>
      </c>
      <c r="H4" s="4" t="s">
        <v>8</v>
      </c>
      <c r="I4" s="4" t="s">
        <v>7</v>
      </c>
      <c r="J4" s="4" t="s">
        <v>8</v>
      </c>
      <c r="K4" s="4" t="s">
        <v>7</v>
      </c>
      <c r="L4" s="4" t="s">
        <v>8</v>
      </c>
      <c r="M4" s="33"/>
      <c r="N4" s="26"/>
      <c r="O4" s="26"/>
      <c r="P4" s="26"/>
      <c r="Q4" s="26"/>
      <c r="R4" s="26"/>
      <c r="S4" s="26"/>
      <c r="T4" s="26"/>
    </row>
    <row r="5" spans="1:20" ht="30" customHeight="1" x14ac:dyDescent="0.3">
      <c r="A5" s="5" t="s">
        <v>51</v>
      </c>
      <c r="B5" s="5" t="s">
        <v>52</v>
      </c>
      <c r="C5" s="5" t="s">
        <v>52</v>
      </c>
      <c r="D5" s="6">
        <v>1</v>
      </c>
      <c r="E5" s="7"/>
      <c r="F5" s="7"/>
      <c r="G5" s="7"/>
      <c r="H5" s="7"/>
      <c r="I5" s="7"/>
      <c r="J5" s="7"/>
      <c r="K5" s="7"/>
      <c r="L5" s="7"/>
      <c r="M5" s="5"/>
      <c r="N5" s="1" t="s">
        <v>53</v>
      </c>
      <c r="O5" s="1" t="s">
        <v>52</v>
      </c>
      <c r="P5" s="1" t="s">
        <v>52</v>
      </c>
      <c r="Q5" s="1" t="s">
        <v>52</v>
      </c>
      <c r="R5">
        <v>1</v>
      </c>
      <c r="S5" s="1" t="s">
        <v>52</v>
      </c>
      <c r="T5" s="3"/>
    </row>
    <row r="6" spans="1:20" ht="30" customHeight="1" x14ac:dyDescent="0.3">
      <c r="A6" s="5" t="s">
        <v>54</v>
      </c>
      <c r="B6" s="5" t="s">
        <v>52</v>
      </c>
      <c r="C6" s="5" t="s">
        <v>52</v>
      </c>
      <c r="D6" s="6">
        <v>1</v>
      </c>
      <c r="E6" s="7"/>
      <c r="F6" s="7"/>
      <c r="G6" s="7"/>
      <c r="H6" s="7"/>
      <c r="I6" s="7"/>
      <c r="J6" s="7"/>
      <c r="K6" s="7"/>
      <c r="L6" s="7"/>
      <c r="M6" s="5"/>
      <c r="N6" s="1" t="s">
        <v>55</v>
      </c>
      <c r="O6" s="1" t="s">
        <v>52</v>
      </c>
      <c r="P6" s="1" t="s">
        <v>53</v>
      </c>
      <c r="Q6" s="1" t="s">
        <v>52</v>
      </c>
      <c r="R6">
        <v>2</v>
      </c>
      <c r="S6" s="1" t="s">
        <v>52</v>
      </c>
      <c r="T6" s="3"/>
    </row>
    <row r="7" spans="1:20" ht="30" customHeight="1" x14ac:dyDescent="0.3">
      <c r="A7" s="5" t="s">
        <v>56</v>
      </c>
      <c r="B7" s="5" t="s">
        <v>52</v>
      </c>
      <c r="C7" s="5" t="s">
        <v>52</v>
      </c>
      <c r="D7" s="6">
        <v>1</v>
      </c>
      <c r="E7" s="7"/>
      <c r="F7" s="7"/>
      <c r="G7" s="7"/>
      <c r="H7" s="7"/>
      <c r="I7" s="7"/>
      <c r="J7" s="7"/>
      <c r="K7" s="7"/>
      <c r="L7" s="7"/>
      <c r="M7" s="5"/>
      <c r="N7" s="1" t="s">
        <v>57</v>
      </c>
      <c r="O7" s="1" t="s">
        <v>52</v>
      </c>
      <c r="P7" s="1" t="s">
        <v>55</v>
      </c>
      <c r="Q7" s="1" t="s">
        <v>52</v>
      </c>
      <c r="R7">
        <v>3</v>
      </c>
      <c r="S7" s="1" t="s">
        <v>52</v>
      </c>
      <c r="T7" s="3"/>
    </row>
    <row r="8" spans="1:20" ht="30" customHeight="1" x14ac:dyDescent="0.3">
      <c r="A8" s="5" t="s">
        <v>79</v>
      </c>
      <c r="B8" s="5" t="s">
        <v>52</v>
      </c>
      <c r="C8" s="5" t="s">
        <v>52</v>
      </c>
      <c r="D8" s="6">
        <v>1</v>
      </c>
      <c r="E8" s="7"/>
      <c r="F8" s="7"/>
      <c r="G8" s="7"/>
      <c r="H8" s="7"/>
      <c r="I8" s="7"/>
      <c r="J8" s="7"/>
      <c r="K8" s="7"/>
      <c r="L8" s="7"/>
      <c r="M8" s="5"/>
      <c r="N8" s="1" t="s">
        <v>80</v>
      </c>
      <c r="O8" s="1" t="s">
        <v>52</v>
      </c>
      <c r="P8" s="1" t="s">
        <v>55</v>
      </c>
      <c r="Q8" s="1" t="s">
        <v>52</v>
      </c>
      <c r="R8">
        <v>3</v>
      </c>
      <c r="S8" s="1" t="s">
        <v>52</v>
      </c>
      <c r="T8" s="3"/>
    </row>
    <row r="9" spans="1:20" ht="30" customHeight="1" x14ac:dyDescent="0.3">
      <c r="A9" s="5" t="s">
        <v>219</v>
      </c>
      <c r="B9" s="5" t="s">
        <v>52</v>
      </c>
      <c r="C9" s="5" t="s">
        <v>52</v>
      </c>
      <c r="D9" s="6">
        <v>1</v>
      </c>
      <c r="E9" s="7"/>
      <c r="F9" s="7"/>
      <c r="G9" s="7"/>
      <c r="H9" s="7"/>
      <c r="I9" s="7"/>
      <c r="J9" s="7"/>
      <c r="K9" s="7"/>
      <c r="L9" s="7"/>
      <c r="M9" s="5"/>
      <c r="N9" s="1" t="s">
        <v>220</v>
      </c>
      <c r="O9" s="1" t="s">
        <v>52</v>
      </c>
      <c r="P9" s="1" t="s">
        <v>55</v>
      </c>
      <c r="Q9" s="1" t="s">
        <v>52</v>
      </c>
      <c r="R9">
        <v>3</v>
      </c>
      <c r="S9" s="1" t="s">
        <v>52</v>
      </c>
      <c r="T9" s="3"/>
    </row>
    <row r="10" spans="1:20" ht="30" customHeight="1" x14ac:dyDescent="0.3">
      <c r="A10" s="5" t="s">
        <v>225</v>
      </c>
      <c r="B10" s="5" t="s">
        <v>52</v>
      </c>
      <c r="C10" s="5" t="s">
        <v>52</v>
      </c>
      <c r="D10" s="6">
        <v>1</v>
      </c>
      <c r="E10" s="7"/>
      <c r="F10" s="7"/>
      <c r="G10" s="7"/>
      <c r="H10" s="7"/>
      <c r="I10" s="7"/>
      <c r="J10" s="7"/>
      <c r="K10" s="7"/>
      <c r="L10" s="7"/>
      <c r="M10" s="5"/>
      <c r="N10" s="1" t="s">
        <v>226</v>
      </c>
      <c r="O10" s="1" t="s">
        <v>52</v>
      </c>
      <c r="P10" s="1" t="s">
        <v>55</v>
      </c>
      <c r="Q10" s="1" t="s">
        <v>52</v>
      </c>
      <c r="R10">
        <v>3</v>
      </c>
      <c r="S10" s="1" t="s">
        <v>52</v>
      </c>
      <c r="T10" s="3"/>
    </row>
    <row r="11" spans="1:20" ht="30" customHeight="1" x14ac:dyDescent="0.3">
      <c r="A11" s="5" t="s">
        <v>254</v>
      </c>
      <c r="B11" s="5" t="s">
        <v>52</v>
      </c>
      <c r="C11" s="5" t="s">
        <v>52</v>
      </c>
      <c r="D11" s="6">
        <v>1</v>
      </c>
      <c r="E11" s="7"/>
      <c r="F11" s="7"/>
      <c r="G11" s="7"/>
      <c r="H11" s="7"/>
      <c r="I11" s="7"/>
      <c r="J11" s="7"/>
      <c r="K11" s="7"/>
      <c r="L11" s="7"/>
      <c r="M11" s="5"/>
      <c r="N11" s="1" t="s">
        <v>255</v>
      </c>
      <c r="O11" s="1" t="s">
        <v>52</v>
      </c>
      <c r="P11" s="1" t="s">
        <v>55</v>
      </c>
      <c r="Q11" s="1" t="s">
        <v>52</v>
      </c>
      <c r="R11">
        <v>3</v>
      </c>
      <c r="S11" s="1" t="s">
        <v>52</v>
      </c>
      <c r="T11" s="3"/>
    </row>
    <row r="12" spans="1:20" ht="30" customHeight="1" x14ac:dyDescent="0.3">
      <c r="A12" s="5" t="s">
        <v>260</v>
      </c>
      <c r="B12" s="5" t="s">
        <v>52</v>
      </c>
      <c r="C12" s="5" t="s">
        <v>52</v>
      </c>
      <c r="D12" s="6">
        <v>1</v>
      </c>
      <c r="E12" s="7"/>
      <c r="F12" s="7"/>
      <c r="G12" s="7"/>
      <c r="H12" s="7"/>
      <c r="I12" s="7"/>
      <c r="J12" s="7"/>
      <c r="K12" s="7"/>
      <c r="L12" s="7"/>
      <c r="M12" s="5"/>
      <c r="N12" s="1" t="s">
        <v>261</v>
      </c>
      <c r="O12" s="1" t="s">
        <v>52</v>
      </c>
      <c r="P12" s="1" t="s">
        <v>55</v>
      </c>
      <c r="Q12" s="1" t="s">
        <v>52</v>
      </c>
      <c r="R12">
        <v>3</v>
      </c>
      <c r="S12" s="1" t="s">
        <v>52</v>
      </c>
      <c r="T12" s="3"/>
    </row>
    <row r="13" spans="1:20" ht="30" customHeight="1" x14ac:dyDescent="0.3">
      <c r="A13" s="5" t="s">
        <v>301</v>
      </c>
      <c r="B13" s="5" t="s">
        <v>52</v>
      </c>
      <c r="C13" s="5" t="s">
        <v>52</v>
      </c>
      <c r="D13" s="6">
        <v>1</v>
      </c>
      <c r="E13" s="7"/>
      <c r="F13" s="7"/>
      <c r="G13" s="7"/>
      <c r="H13" s="7"/>
      <c r="I13" s="7"/>
      <c r="J13" s="7"/>
      <c r="K13" s="7"/>
      <c r="L13" s="7"/>
      <c r="M13" s="5"/>
      <c r="N13" s="1" t="s">
        <v>302</v>
      </c>
      <c r="O13" s="1" t="s">
        <v>52</v>
      </c>
      <c r="P13" s="1" t="s">
        <v>55</v>
      </c>
      <c r="Q13" s="1" t="s">
        <v>52</v>
      </c>
      <c r="R13">
        <v>3</v>
      </c>
      <c r="S13" s="1" t="s">
        <v>52</v>
      </c>
      <c r="T13" s="3"/>
    </row>
    <row r="14" spans="1:20" ht="30" customHeight="1" x14ac:dyDescent="0.3">
      <c r="A14" s="5" t="s">
        <v>314</v>
      </c>
      <c r="B14" s="5" t="s">
        <v>52</v>
      </c>
      <c r="C14" s="5" t="s">
        <v>52</v>
      </c>
      <c r="D14" s="6">
        <v>1</v>
      </c>
      <c r="E14" s="7"/>
      <c r="F14" s="7"/>
      <c r="G14" s="7"/>
      <c r="H14" s="7"/>
      <c r="I14" s="7"/>
      <c r="J14" s="7"/>
      <c r="K14" s="7"/>
      <c r="L14" s="7"/>
      <c r="M14" s="5"/>
      <c r="N14" s="1" t="s">
        <v>315</v>
      </c>
      <c r="O14" s="1" t="s">
        <v>52</v>
      </c>
      <c r="P14" s="1" t="s">
        <v>55</v>
      </c>
      <c r="Q14" s="1" t="s">
        <v>52</v>
      </c>
      <c r="R14">
        <v>3</v>
      </c>
      <c r="S14" s="1" t="s">
        <v>52</v>
      </c>
      <c r="T14" s="3"/>
    </row>
    <row r="15" spans="1:20" ht="30" customHeight="1" x14ac:dyDescent="0.3">
      <c r="A15" s="5" t="s">
        <v>340</v>
      </c>
      <c r="B15" s="5" t="s">
        <v>52</v>
      </c>
      <c r="C15" s="5" t="s">
        <v>52</v>
      </c>
      <c r="D15" s="6">
        <v>1</v>
      </c>
      <c r="E15" s="7"/>
      <c r="F15" s="7"/>
      <c r="G15" s="7"/>
      <c r="H15" s="7"/>
      <c r="I15" s="7"/>
      <c r="J15" s="7"/>
      <c r="K15" s="7"/>
      <c r="L15" s="7"/>
      <c r="M15" s="5"/>
      <c r="N15" s="1" t="s">
        <v>341</v>
      </c>
      <c r="O15" s="1" t="s">
        <v>52</v>
      </c>
      <c r="P15" s="1" t="s">
        <v>55</v>
      </c>
      <c r="Q15" s="1" t="s">
        <v>52</v>
      </c>
      <c r="R15">
        <v>3</v>
      </c>
      <c r="S15" s="1" t="s">
        <v>52</v>
      </c>
      <c r="T15" s="3"/>
    </row>
    <row r="16" spans="1:20" ht="30" customHeight="1" x14ac:dyDescent="0.3">
      <c r="A16" s="5" t="s">
        <v>371</v>
      </c>
      <c r="B16" s="5" t="s">
        <v>373</v>
      </c>
      <c r="C16" s="5" t="s">
        <v>52</v>
      </c>
      <c r="D16" s="6">
        <v>1</v>
      </c>
      <c r="E16" s="7"/>
      <c r="F16" s="7"/>
      <c r="G16" s="7"/>
      <c r="H16" s="7"/>
      <c r="I16" s="7"/>
      <c r="J16" s="7"/>
      <c r="K16" s="7"/>
      <c r="L16" s="7"/>
      <c r="M16" s="5"/>
      <c r="N16" s="1" t="s">
        <v>372</v>
      </c>
      <c r="O16" s="1" t="s">
        <v>52</v>
      </c>
      <c r="P16" s="1" t="s">
        <v>52</v>
      </c>
      <c r="Q16" s="1" t="s">
        <v>374</v>
      </c>
      <c r="R16">
        <v>3</v>
      </c>
      <c r="S16" s="1" t="s">
        <v>52</v>
      </c>
      <c r="T16" s="3">
        <f>L16*1</f>
        <v>0</v>
      </c>
    </row>
    <row r="17" spans="1:20" ht="30" customHeight="1" x14ac:dyDescent="0.3">
      <c r="A17" s="5" t="s">
        <v>394</v>
      </c>
      <c r="B17" s="5" t="s">
        <v>52</v>
      </c>
      <c r="C17" s="5" t="s">
        <v>52</v>
      </c>
      <c r="D17" s="6">
        <v>1</v>
      </c>
      <c r="E17" s="7"/>
      <c r="F17" s="7"/>
      <c r="G17" s="7"/>
      <c r="H17" s="7"/>
      <c r="I17" s="7"/>
      <c r="J17" s="7"/>
      <c r="K17" s="7"/>
      <c r="L17" s="7"/>
      <c r="M17" s="5"/>
      <c r="N17" s="1" t="s">
        <v>395</v>
      </c>
      <c r="O17" s="1" t="s">
        <v>52</v>
      </c>
      <c r="P17" s="1" t="s">
        <v>53</v>
      </c>
      <c r="Q17" s="1" t="s">
        <v>52</v>
      </c>
      <c r="R17">
        <v>2</v>
      </c>
      <c r="S17" s="1" t="s">
        <v>52</v>
      </c>
      <c r="T17" s="3"/>
    </row>
    <row r="18" spans="1:20" ht="30" customHeight="1" x14ac:dyDescent="0.3">
      <c r="A18" s="5" t="s">
        <v>396</v>
      </c>
      <c r="B18" s="5" t="s">
        <v>52</v>
      </c>
      <c r="C18" s="5" t="s">
        <v>52</v>
      </c>
      <c r="D18" s="6">
        <v>1</v>
      </c>
      <c r="E18" s="7"/>
      <c r="F18" s="7"/>
      <c r="G18" s="7"/>
      <c r="H18" s="7"/>
      <c r="I18" s="7"/>
      <c r="J18" s="7"/>
      <c r="K18" s="7"/>
      <c r="L18" s="7"/>
      <c r="M18" s="5"/>
      <c r="N18" s="1" t="s">
        <v>397</v>
      </c>
      <c r="O18" s="1" t="s">
        <v>52</v>
      </c>
      <c r="P18" s="1" t="s">
        <v>395</v>
      </c>
      <c r="Q18" s="1" t="s">
        <v>52</v>
      </c>
      <c r="R18">
        <v>3</v>
      </c>
      <c r="S18" s="1" t="s">
        <v>52</v>
      </c>
      <c r="T18" s="3"/>
    </row>
    <row r="19" spans="1:20" ht="30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T19" s="3"/>
    </row>
    <row r="20" spans="1:20" ht="30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T20" s="3"/>
    </row>
    <row r="21" spans="1:20" ht="30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T21" s="3"/>
    </row>
    <row r="22" spans="1:20" ht="30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T22" s="3"/>
    </row>
    <row r="23" spans="1:20" ht="30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T23" s="3"/>
    </row>
    <row r="24" spans="1:20" ht="30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T24" s="3"/>
    </row>
    <row r="25" spans="1:20" ht="30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T25" s="3"/>
    </row>
    <row r="26" spans="1:20" ht="30" customHeigh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T26" s="3"/>
    </row>
    <row r="27" spans="1:20" ht="30" customHeight="1" x14ac:dyDescent="0.3">
      <c r="A27" s="5" t="s">
        <v>77</v>
      </c>
      <c r="B27" s="6"/>
      <c r="C27" s="6"/>
      <c r="D27" s="6"/>
      <c r="E27" s="6"/>
      <c r="F27" s="7"/>
      <c r="G27" s="6"/>
      <c r="H27" s="7"/>
      <c r="I27" s="6"/>
      <c r="J27" s="7"/>
      <c r="K27" s="6"/>
      <c r="L27" s="7"/>
      <c r="M27" s="6"/>
      <c r="T27" s="3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V291"/>
  <sheetViews>
    <sheetView workbookViewId="0">
      <selection activeCell="AY9" sqref="AY9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48" ht="30" customHeight="1" x14ac:dyDescent="0.3">
      <c r="A2" s="32" t="s">
        <v>2</v>
      </c>
      <c r="B2" s="32" t="s">
        <v>3</v>
      </c>
      <c r="C2" s="32" t="s">
        <v>4</v>
      </c>
      <c r="D2" s="32" t="s">
        <v>5</v>
      </c>
      <c r="E2" s="32" t="s">
        <v>6</v>
      </c>
      <c r="F2" s="32"/>
      <c r="G2" s="32" t="s">
        <v>9</v>
      </c>
      <c r="H2" s="32"/>
      <c r="I2" s="32" t="s">
        <v>10</v>
      </c>
      <c r="J2" s="32"/>
      <c r="K2" s="32" t="s">
        <v>11</v>
      </c>
      <c r="L2" s="32"/>
      <c r="M2" s="32" t="s">
        <v>12</v>
      </c>
      <c r="N2" s="26" t="s">
        <v>20</v>
      </c>
      <c r="O2" s="26" t="s">
        <v>14</v>
      </c>
      <c r="P2" s="26" t="s">
        <v>21</v>
      </c>
      <c r="Q2" s="26" t="s">
        <v>13</v>
      </c>
      <c r="R2" s="26" t="s">
        <v>22</v>
      </c>
      <c r="S2" s="26" t="s">
        <v>23</v>
      </c>
      <c r="T2" s="26" t="s">
        <v>24</v>
      </c>
      <c r="U2" s="26" t="s">
        <v>25</v>
      </c>
      <c r="V2" s="26" t="s">
        <v>26</v>
      </c>
      <c r="W2" s="26" t="s">
        <v>27</v>
      </c>
      <c r="X2" s="26" t="s">
        <v>28</v>
      </c>
      <c r="Y2" s="26" t="s">
        <v>29</v>
      </c>
      <c r="Z2" s="26" t="s">
        <v>30</v>
      </c>
      <c r="AA2" s="26" t="s">
        <v>31</v>
      </c>
      <c r="AB2" s="26" t="s">
        <v>32</v>
      </c>
      <c r="AC2" s="26" t="s">
        <v>33</v>
      </c>
      <c r="AD2" s="26" t="s">
        <v>34</v>
      </c>
      <c r="AE2" s="26" t="s">
        <v>35</v>
      </c>
      <c r="AF2" s="26" t="s">
        <v>36</v>
      </c>
      <c r="AG2" s="26" t="s">
        <v>37</v>
      </c>
      <c r="AH2" s="26" t="s">
        <v>38</v>
      </c>
      <c r="AI2" s="26" t="s">
        <v>39</v>
      </c>
      <c r="AJ2" s="26" t="s">
        <v>40</v>
      </c>
      <c r="AK2" s="26" t="s">
        <v>41</v>
      </c>
      <c r="AL2" s="26" t="s">
        <v>42</v>
      </c>
      <c r="AM2" s="26" t="s">
        <v>43</v>
      </c>
      <c r="AN2" s="26" t="s">
        <v>44</v>
      </c>
      <c r="AO2" s="26" t="s">
        <v>45</v>
      </c>
      <c r="AP2" s="26" t="s">
        <v>46</v>
      </c>
      <c r="AQ2" s="26" t="s">
        <v>47</v>
      </c>
      <c r="AR2" s="26" t="s">
        <v>48</v>
      </c>
      <c r="AS2" s="26" t="s">
        <v>16</v>
      </c>
      <c r="AT2" s="26" t="s">
        <v>17</v>
      </c>
      <c r="AU2" s="26" t="s">
        <v>49</v>
      </c>
      <c r="AV2" s="26" t="s">
        <v>50</v>
      </c>
    </row>
    <row r="3" spans="1:48" ht="30" customHeight="1" x14ac:dyDescent="0.3">
      <c r="A3" s="32"/>
      <c r="B3" s="32"/>
      <c r="C3" s="32"/>
      <c r="D3" s="32"/>
      <c r="E3" s="2" t="s">
        <v>7</v>
      </c>
      <c r="F3" s="2" t="s">
        <v>8</v>
      </c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2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</row>
    <row r="4" spans="1:48" ht="30" customHeight="1" x14ac:dyDescent="0.3">
      <c r="A4" s="8" t="s">
        <v>56</v>
      </c>
      <c r="B4" s="8" t="s">
        <v>52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Q4" s="1" t="s">
        <v>57</v>
      </c>
    </row>
    <row r="5" spans="1:48" ht="30" customHeight="1" x14ac:dyDescent="0.3">
      <c r="A5" s="8" t="s">
        <v>58</v>
      </c>
      <c r="B5" s="8" t="s">
        <v>59</v>
      </c>
      <c r="C5" s="8" t="s">
        <v>60</v>
      </c>
      <c r="D5" s="6">
        <v>1</v>
      </c>
      <c r="E5" s="9"/>
      <c r="F5" s="9"/>
      <c r="G5" s="9"/>
      <c r="H5" s="9"/>
      <c r="I5" s="9"/>
      <c r="J5" s="9"/>
      <c r="K5" s="9"/>
      <c r="L5" s="9"/>
      <c r="M5" s="8"/>
      <c r="N5" s="1" t="s">
        <v>61</v>
      </c>
      <c r="O5" s="1" t="s">
        <v>52</v>
      </c>
      <c r="P5" s="1" t="s">
        <v>52</v>
      </c>
      <c r="Q5" s="1" t="s">
        <v>57</v>
      </c>
      <c r="R5" s="1" t="s">
        <v>62</v>
      </c>
      <c r="S5" s="1" t="s">
        <v>63</v>
      </c>
      <c r="T5" s="1" t="s">
        <v>63</v>
      </c>
      <c r="AR5" s="1" t="s">
        <v>52</v>
      </c>
      <c r="AS5" s="1" t="s">
        <v>52</v>
      </c>
      <c r="AU5" s="1" t="s">
        <v>64</v>
      </c>
      <c r="AV5">
        <v>91</v>
      </c>
    </row>
    <row r="6" spans="1:48" ht="30" customHeight="1" x14ac:dyDescent="0.3">
      <c r="A6" s="8" t="s">
        <v>65</v>
      </c>
      <c r="B6" s="8" t="s">
        <v>66</v>
      </c>
      <c r="C6" s="8" t="s">
        <v>67</v>
      </c>
      <c r="D6" s="6">
        <v>418.8</v>
      </c>
      <c r="E6" s="9"/>
      <c r="F6" s="9"/>
      <c r="G6" s="9"/>
      <c r="H6" s="9"/>
      <c r="I6" s="9"/>
      <c r="J6" s="9"/>
      <c r="K6" s="9"/>
      <c r="L6" s="9"/>
      <c r="M6" s="8"/>
      <c r="N6" s="1" t="s">
        <v>68</v>
      </c>
      <c r="O6" s="1" t="s">
        <v>52</v>
      </c>
      <c r="P6" s="1" t="s">
        <v>52</v>
      </c>
      <c r="Q6" s="1" t="s">
        <v>57</v>
      </c>
      <c r="R6" s="1" t="s">
        <v>62</v>
      </c>
      <c r="S6" s="1" t="s">
        <v>63</v>
      </c>
      <c r="T6" s="1" t="s">
        <v>63</v>
      </c>
      <c r="AR6" s="1" t="s">
        <v>52</v>
      </c>
      <c r="AS6" s="1" t="s">
        <v>52</v>
      </c>
      <c r="AU6" s="1" t="s">
        <v>69</v>
      </c>
      <c r="AV6">
        <v>6</v>
      </c>
    </row>
    <row r="7" spans="1:48" ht="30" customHeight="1" x14ac:dyDescent="0.3">
      <c r="A7" s="8" t="s">
        <v>70</v>
      </c>
      <c r="B7" s="8" t="s">
        <v>71</v>
      </c>
      <c r="C7" s="8" t="s">
        <v>67</v>
      </c>
      <c r="D7" s="6">
        <v>376.2</v>
      </c>
      <c r="E7" s="9"/>
      <c r="F7" s="9"/>
      <c r="G7" s="9"/>
      <c r="H7" s="9"/>
      <c r="I7" s="9"/>
      <c r="J7" s="9"/>
      <c r="K7" s="9"/>
      <c r="L7" s="9"/>
      <c r="M7" s="8"/>
      <c r="N7" s="1" t="s">
        <v>72</v>
      </c>
      <c r="O7" s="1" t="s">
        <v>52</v>
      </c>
      <c r="P7" s="1" t="s">
        <v>52</v>
      </c>
      <c r="Q7" s="1" t="s">
        <v>57</v>
      </c>
      <c r="R7" s="1" t="s">
        <v>62</v>
      </c>
      <c r="S7" s="1" t="s">
        <v>63</v>
      </c>
      <c r="T7" s="1" t="s">
        <v>63</v>
      </c>
      <c r="AR7" s="1" t="s">
        <v>52</v>
      </c>
      <c r="AS7" s="1" t="s">
        <v>52</v>
      </c>
      <c r="AU7" s="1" t="s">
        <v>73</v>
      </c>
      <c r="AV7">
        <v>7</v>
      </c>
    </row>
    <row r="8" spans="1:48" ht="30" customHeight="1" x14ac:dyDescent="0.3">
      <c r="A8" s="8" t="s">
        <v>74</v>
      </c>
      <c r="B8" s="8" t="s">
        <v>52</v>
      </c>
      <c r="C8" s="8" t="s">
        <v>67</v>
      </c>
      <c r="D8" s="6">
        <v>390.8</v>
      </c>
      <c r="E8" s="9"/>
      <c r="F8" s="9"/>
      <c r="G8" s="9"/>
      <c r="H8" s="9"/>
      <c r="I8" s="9"/>
      <c r="J8" s="9"/>
      <c r="K8" s="9"/>
      <c r="L8" s="9"/>
      <c r="M8" s="8"/>
      <c r="N8" s="1" t="s">
        <v>75</v>
      </c>
      <c r="O8" s="1" t="s">
        <v>52</v>
      </c>
      <c r="P8" s="1" t="s">
        <v>52</v>
      </c>
      <c r="Q8" s="1" t="s">
        <v>57</v>
      </c>
      <c r="R8" s="1" t="s">
        <v>62</v>
      </c>
      <c r="S8" s="1" t="s">
        <v>63</v>
      </c>
      <c r="T8" s="1" t="s">
        <v>63</v>
      </c>
      <c r="AR8" s="1" t="s">
        <v>52</v>
      </c>
      <c r="AS8" s="1" t="s">
        <v>52</v>
      </c>
      <c r="AU8" s="1" t="s">
        <v>76</v>
      </c>
      <c r="AV8">
        <v>8</v>
      </c>
    </row>
    <row r="9" spans="1:48" ht="30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48" ht="30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48" ht="30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48" ht="30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48" ht="30" customHeight="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48" ht="30" customHeigh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48" ht="30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48" ht="30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48" ht="30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48" ht="30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48" ht="30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48" ht="30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48" ht="30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48" ht="30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48" ht="30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48" ht="30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48" ht="30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48" ht="30" customHeigh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48" ht="30" customHeight="1" x14ac:dyDescent="0.3">
      <c r="A27" s="8" t="s">
        <v>77</v>
      </c>
      <c r="B27" s="6"/>
      <c r="C27" s="6"/>
      <c r="D27" s="6"/>
      <c r="E27" s="6"/>
      <c r="F27" s="9"/>
      <c r="G27" s="6"/>
      <c r="H27" s="9"/>
      <c r="I27" s="6"/>
      <c r="J27" s="9"/>
      <c r="K27" s="6"/>
      <c r="L27" s="9"/>
      <c r="M27" s="6"/>
      <c r="N27" t="s">
        <v>78</v>
      </c>
    </row>
    <row r="28" spans="1:48" ht="30" customHeight="1" x14ac:dyDescent="0.3">
      <c r="A28" s="8" t="s">
        <v>79</v>
      </c>
      <c r="B28" s="8" t="s">
        <v>52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Q28" s="1" t="s">
        <v>80</v>
      </c>
    </row>
    <row r="29" spans="1:48" ht="30" customHeight="1" x14ac:dyDescent="0.3">
      <c r="A29" s="8" t="s">
        <v>81</v>
      </c>
      <c r="B29" s="8" t="s">
        <v>82</v>
      </c>
      <c r="C29" s="8" t="s">
        <v>83</v>
      </c>
      <c r="D29" s="6">
        <v>1</v>
      </c>
      <c r="E29" s="9"/>
      <c r="F29" s="9"/>
      <c r="G29" s="9"/>
      <c r="H29" s="9"/>
      <c r="I29" s="9"/>
      <c r="J29" s="9"/>
      <c r="K29" s="9"/>
      <c r="L29" s="9"/>
      <c r="M29" s="8"/>
      <c r="N29" s="1" t="s">
        <v>84</v>
      </c>
      <c r="O29" s="1" t="s">
        <v>52</v>
      </c>
      <c r="P29" s="1" t="s">
        <v>52</v>
      </c>
      <c r="Q29" s="1" t="s">
        <v>80</v>
      </c>
      <c r="R29" s="1" t="s">
        <v>62</v>
      </c>
      <c r="S29" s="1" t="s">
        <v>63</v>
      </c>
      <c r="T29" s="1" t="s">
        <v>63</v>
      </c>
      <c r="AR29" s="1" t="s">
        <v>52</v>
      </c>
      <c r="AS29" s="1" t="s">
        <v>52</v>
      </c>
      <c r="AU29" s="1" t="s">
        <v>85</v>
      </c>
      <c r="AV29">
        <v>10</v>
      </c>
    </row>
    <row r="30" spans="1:48" ht="30" customHeight="1" x14ac:dyDescent="0.3">
      <c r="A30" s="8" t="s">
        <v>86</v>
      </c>
      <c r="B30" s="8" t="s">
        <v>87</v>
      </c>
      <c r="C30" s="8" t="s">
        <v>67</v>
      </c>
      <c r="D30" s="6">
        <v>1.6</v>
      </c>
      <c r="E30" s="9"/>
      <c r="F30" s="9"/>
      <c r="G30" s="9"/>
      <c r="H30" s="9"/>
      <c r="I30" s="9"/>
      <c r="J30" s="9"/>
      <c r="K30" s="9"/>
      <c r="L30" s="9"/>
      <c r="M30" s="8"/>
      <c r="N30" s="1" t="s">
        <v>88</v>
      </c>
      <c r="O30" s="1" t="s">
        <v>52</v>
      </c>
      <c r="P30" s="1" t="s">
        <v>52</v>
      </c>
      <c r="Q30" s="1" t="s">
        <v>80</v>
      </c>
      <c r="R30" s="1" t="s">
        <v>62</v>
      </c>
      <c r="S30" s="1" t="s">
        <v>63</v>
      </c>
      <c r="T30" s="1" t="s">
        <v>63</v>
      </c>
      <c r="AR30" s="1" t="s">
        <v>52</v>
      </c>
      <c r="AS30" s="1" t="s">
        <v>52</v>
      </c>
      <c r="AU30" s="1" t="s">
        <v>89</v>
      </c>
      <c r="AV30">
        <v>11</v>
      </c>
    </row>
    <row r="31" spans="1:48" ht="30" customHeight="1" x14ac:dyDescent="0.3">
      <c r="A31" s="8" t="s">
        <v>86</v>
      </c>
      <c r="B31" s="8" t="s">
        <v>90</v>
      </c>
      <c r="C31" s="8" t="s">
        <v>67</v>
      </c>
      <c r="D31" s="6">
        <v>4.2</v>
      </c>
      <c r="E31" s="9"/>
      <c r="F31" s="9"/>
      <c r="G31" s="9"/>
      <c r="H31" s="9"/>
      <c r="I31" s="9"/>
      <c r="J31" s="9"/>
      <c r="K31" s="9"/>
      <c r="L31" s="9"/>
      <c r="M31" s="8"/>
      <c r="N31" s="1" t="s">
        <v>91</v>
      </c>
      <c r="O31" s="1" t="s">
        <v>52</v>
      </c>
      <c r="P31" s="1" t="s">
        <v>52</v>
      </c>
      <c r="Q31" s="1" t="s">
        <v>80</v>
      </c>
      <c r="R31" s="1" t="s">
        <v>62</v>
      </c>
      <c r="S31" s="1" t="s">
        <v>63</v>
      </c>
      <c r="T31" s="1" t="s">
        <v>63</v>
      </c>
      <c r="AR31" s="1" t="s">
        <v>52</v>
      </c>
      <c r="AS31" s="1" t="s">
        <v>52</v>
      </c>
      <c r="AU31" s="1" t="s">
        <v>92</v>
      </c>
      <c r="AV31">
        <v>12</v>
      </c>
    </row>
    <row r="32" spans="1:48" ht="30" customHeight="1" x14ac:dyDescent="0.3">
      <c r="A32" s="8" t="s">
        <v>86</v>
      </c>
      <c r="B32" s="8" t="s">
        <v>93</v>
      </c>
      <c r="C32" s="8" t="s">
        <v>67</v>
      </c>
      <c r="D32" s="6">
        <v>1</v>
      </c>
      <c r="E32" s="9"/>
      <c r="F32" s="9"/>
      <c r="G32" s="9"/>
      <c r="H32" s="9"/>
      <c r="I32" s="9"/>
      <c r="J32" s="9"/>
      <c r="K32" s="9"/>
      <c r="L32" s="9"/>
      <c r="M32" s="8"/>
      <c r="N32" s="1" t="s">
        <v>94</v>
      </c>
      <c r="O32" s="1" t="s">
        <v>52</v>
      </c>
      <c r="P32" s="1" t="s">
        <v>52</v>
      </c>
      <c r="Q32" s="1" t="s">
        <v>80</v>
      </c>
      <c r="R32" s="1" t="s">
        <v>62</v>
      </c>
      <c r="S32" s="1" t="s">
        <v>63</v>
      </c>
      <c r="T32" s="1" t="s">
        <v>63</v>
      </c>
      <c r="AR32" s="1" t="s">
        <v>52</v>
      </c>
      <c r="AS32" s="1" t="s">
        <v>52</v>
      </c>
      <c r="AU32" s="1" t="s">
        <v>95</v>
      </c>
      <c r="AV32">
        <v>13</v>
      </c>
    </row>
    <row r="33" spans="1:48" ht="30" customHeight="1" x14ac:dyDescent="0.3">
      <c r="A33" s="8" t="s">
        <v>86</v>
      </c>
      <c r="B33" s="8" t="s">
        <v>96</v>
      </c>
      <c r="C33" s="8" t="s">
        <v>67</v>
      </c>
      <c r="D33" s="6">
        <v>11</v>
      </c>
      <c r="E33" s="9"/>
      <c r="F33" s="9"/>
      <c r="G33" s="9"/>
      <c r="H33" s="9"/>
      <c r="I33" s="9"/>
      <c r="J33" s="9"/>
      <c r="K33" s="9"/>
      <c r="L33" s="9"/>
      <c r="M33" s="8"/>
      <c r="N33" s="1" t="s">
        <v>97</v>
      </c>
      <c r="O33" s="1" t="s">
        <v>52</v>
      </c>
      <c r="P33" s="1" t="s">
        <v>52</v>
      </c>
      <c r="Q33" s="1" t="s">
        <v>80</v>
      </c>
      <c r="R33" s="1" t="s">
        <v>62</v>
      </c>
      <c r="S33" s="1" t="s">
        <v>63</v>
      </c>
      <c r="T33" s="1" t="s">
        <v>63</v>
      </c>
      <c r="AR33" s="1" t="s">
        <v>52</v>
      </c>
      <c r="AS33" s="1" t="s">
        <v>52</v>
      </c>
      <c r="AU33" s="1" t="s">
        <v>98</v>
      </c>
      <c r="AV33">
        <v>14</v>
      </c>
    </row>
    <row r="34" spans="1:48" ht="30" customHeight="1" x14ac:dyDescent="0.3">
      <c r="A34" s="8" t="s">
        <v>86</v>
      </c>
      <c r="B34" s="8" t="s">
        <v>99</v>
      </c>
      <c r="C34" s="8" t="s">
        <v>67</v>
      </c>
      <c r="D34" s="6">
        <v>18.8</v>
      </c>
      <c r="E34" s="9"/>
      <c r="F34" s="9"/>
      <c r="G34" s="9"/>
      <c r="H34" s="9"/>
      <c r="I34" s="9"/>
      <c r="J34" s="9"/>
      <c r="K34" s="9"/>
      <c r="L34" s="9"/>
      <c r="M34" s="8"/>
      <c r="N34" s="1" t="s">
        <v>100</v>
      </c>
      <c r="O34" s="1" t="s">
        <v>52</v>
      </c>
      <c r="P34" s="1" t="s">
        <v>52</v>
      </c>
      <c r="Q34" s="1" t="s">
        <v>80</v>
      </c>
      <c r="R34" s="1" t="s">
        <v>62</v>
      </c>
      <c r="S34" s="1" t="s">
        <v>63</v>
      </c>
      <c r="T34" s="1" t="s">
        <v>63</v>
      </c>
      <c r="AR34" s="1" t="s">
        <v>52</v>
      </c>
      <c r="AS34" s="1" t="s">
        <v>52</v>
      </c>
      <c r="AU34" s="1" t="s">
        <v>101</v>
      </c>
      <c r="AV34">
        <v>15</v>
      </c>
    </row>
    <row r="35" spans="1:48" ht="30" customHeight="1" x14ac:dyDescent="0.3">
      <c r="A35" s="8" t="s">
        <v>102</v>
      </c>
      <c r="B35" s="8" t="s">
        <v>99</v>
      </c>
      <c r="C35" s="8" t="s">
        <v>67</v>
      </c>
      <c r="D35" s="6">
        <v>4.8</v>
      </c>
      <c r="E35" s="9"/>
      <c r="F35" s="9"/>
      <c r="G35" s="9"/>
      <c r="H35" s="9"/>
      <c r="I35" s="9"/>
      <c r="J35" s="9"/>
      <c r="K35" s="9"/>
      <c r="L35" s="9"/>
      <c r="M35" s="8"/>
      <c r="N35" s="1" t="s">
        <v>103</v>
      </c>
      <c r="O35" s="1" t="s">
        <v>52</v>
      </c>
      <c r="P35" s="1" t="s">
        <v>52</v>
      </c>
      <c r="Q35" s="1" t="s">
        <v>80</v>
      </c>
      <c r="R35" s="1" t="s">
        <v>62</v>
      </c>
      <c r="S35" s="1" t="s">
        <v>63</v>
      </c>
      <c r="T35" s="1" t="s">
        <v>63</v>
      </c>
      <c r="AR35" s="1" t="s">
        <v>52</v>
      </c>
      <c r="AS35" s="1" t="s">
        <v>52</v>
      </c>
      <c r="AU35" s="1" t="s">
        <v>104</v>
      </c>
      <c r="AV35">
        <v>94</v>
      </c>
    </row>
    <row r="36" spans="1:48" ht="30" customHeight="1" x14ac:dyDescent="0.3">
      <c r="A36" s="8" t="s">
        <v>86</v>
      </c>
      <c r="B36" s="8" t="s">
        <v>105</v>
      </c>
      <c r="C36" s="8" t="s">
        <v>67</v>
      </c>
      <c r="D36" s="6">
        <v>6.9</v>
      </c>
      <c r="E36" s="9"/>
      <c r="F36" s="9"/>
      <c r="G36" s="9"/>
      <c r="H36" s="9"/>
      <c r="I36" s="9"/>
      <c r="J36" s="9"/>
      <c r="K36" s="9"/>
      <c r="L36" s="9"/>
      <c r="M36" s="8"/>
      <c r="N36" s="1" t="s">
        <v>106</v>
      </c>
      <c r="O36" s="1" t="s">
        <v>52</v>
      </c>
      <c r="P36" s="1" t="s">
        <v>52</v>
      </c>
      <c r="Q36" s="1" t="s">
        <v>80</v>
      </c>
      <c r="R36" s="1" t="s">
        <v>62</v>
      </c>
      <c r="S36" s="1" t="s">
        <v>63</v>
      </c>
      <c r="T36" s="1" t="s">
        <v>63</v>
      </c>
      <c r="AR36" s="1" t="s">
        <v>52</v>
      </c>
      <c r="AS36" s="1" t="s">
        <v>52</v>
      </c>
      <c r="AU36" s="1" t="s">
        <v>107</v>
      </c>
      <c r="AV36">
        <v>16</v>
      </c>
    </row>
    <row r="37" spans="1:48" ht="30" customHeight="1" x14ac:dyDescent="0.3">
      <c r="A37" s="8" t="s">
        <v>108</v>
      </c>
      <c r="B37" s="8" t="s">
        <v>109</v>
      </c>
      <c r="C37" s="8" t="s">
        <v>67</v>
      </c>
      <c r="D37" s="6">
        <v>1.3</v>
      </c>
      <c r="E37" s="9"/>
      <c r="F37" s="9"/>
      <c r="G37" s="9"/>
      <c r="H37" s="9"/>
      <c r="I37" s="9"/>
      <c r="J37" s="9"/>
      <c r="K37" s="9"/>
      <c r="L37" s="9"/>
      <c r="M37" s="8"/>
      <c r="N37" s="1" t="s">
        <v>110</v>
      </c>
      <c r="O37" s="1" t="s">
        <v>52</v>
      </c>
      <c r="P37" s="1" t="s">
        <v>52</v>
      </c>
      <c r="Q37" s="1" t="s">
        <v>80</v>
      </c>
      <c r="R37" s="1" t="s">
        <v>62</v>
      </c>
      <c r="S37" s="1" t="s">
        <v>63</v>
      </c>
      <c r="T37" s="1" t="s">
        <v>63</v>
      </c>
      <c r="AR37" s="1" t="s">
        <v>52</v>
      </c>
      <c r="AS37" s="1" t="s">
        <v>52</v>
      </c>
      <c r="AU37" s="1" t="s">
        <v>111</v>
      </c>
      <c r="AV37">
        <v>17</v>
      </c>
    </row>
    <row r="38" spans="1:48" ht="30" customHeight="1" x14ac:dyDescent="0.3">
      <c r="A38" s="8" t="s">
        <v>112</v>
      </c>
      <c r="B38" s="8" t="s">
        <v>113</v>
      </c>
      <c r="C38" s="8" t="s">
        <v>67</v>
      </c>
      <c r="D38" s="6">
        <v>17.100000000000001</v>
      </c>
      <c r="E38" s="9"/>
      <c r="F38" s="9"/>
      <c r="G38" s="9"/>
      <c r="H38" s="9"/>
      <c r="I38" s="9"/>
      <c r="J38" s="9"/>
      <c r="K38" s="9"/>
      <c r="L38" s="9"/>
      <c r="M38" s="8"/>
      <c r="N38" s="1" t="s">
        <v>114</v>
      </c>
      <c r="O38" s="1" t="s">
        <v>52</v>
      </c>
      <c r="P38" s="1" t="s">
        <v>52</v>
      </c>
      <c r="Q38" s="1" t="s">
        <v>80</v>
      </c>
      <c r="R38" s="1" t="s">
        <v>62</v>
      </c>
      <c r="S38" s="1" t="s">
        <v>63</v>
      </c>
      <c r="T38" s="1" t="s">
        <v>63</v>
      </c>
      <c r="AR38" s="1" t="s">
        <v>52</v>
      </c>
      <c r="AS38" s="1" t="s">
        <v>52</v>
      </c>
      <c r="AU38" s="1" t="s">
        <v>115</v>
      </c>
      <c r="AV38">
        <v>18</v>
      </c>
    </row>
    <row r="39" spans="1:48" ht="30" customHeight="1" x14ac:dyDescent="0.3">
      <c r="A39" s="8" t="s">
        <v>116</v>
      </c>
      <c r="B39" s="8" t="s">
        <v>117</v>
      </c>
      <c r="C39" s="8" t="s">
        <v>67</v>
      </c>
      <c r="D39" s="6">
        <v>138.9</v>
      </c>
      <c r="E39" s="9"/>
      <c r="F39" s="9"/>
      <c r="G39" s="9"/>
      <c r="H39" s="9"/>
      <c r="I39" s="9"/>
      <c r="J39" s="9"/>
      <c r="K39" s="9"/>
      <c r="L39" s="9"/>
      <c r="M39" s="8"/>
      <c r="N39" s="1" t="s">
        <v>118</v>
      </c>
      <c r="O39" s="1" t="s">
        <v>52</v>
      </c>
      <c r="P39" s="1" t="s">
        <v>52</v>
      </c>
      <c r="Q39" s="1" t="s">
        <v>80</v>
      </c>
      <c r="R39" s="1" t="s">
        <v>62</v>
      </c>
      <c r="S39" s="1" t="s">
        <v>63</v>
      </c>
      <c r="T39" s="1" t="s">
        <v>63</v>
      </c>
      <c r="AR39" s="1" t="s">
        <v>52</v>
      </c>
      <c r="AS39" s="1" t="s">
        <v>52</v>
      </c>
      <c r="AU39" s="1" t="s">
        <v>119</v>
      </c>
      <c r="AV39">
        <v>19</v>
      </c>
    </row>
    <row r="40" spans="1:48" ht="30" customHeight="1" x14ac:dyDescent="0.3">
      <c r="A40" s="8" t="s">
        <v>120</v>
      </c>
      <c r="B40" s="8" t="s">
        <v>121</v>
      </c>
      <c r="C40" s="8" t="s">
        <v>67</v>
      </c>
      <c r="D40" s="6">
        <v>0.4</v>
      </c>
      <c r="E40" s="9"/>
      <c r="F40" s="9"/>
      <c r="G40" s="9"/>
      <c r="H40" s="9"/>
      <c r="I40" s="9"/>
      <c r="J40" s="9"/>
      <c r="K40" s="9"/>
      <c r="L40" s="9"/>
      <c r="M40" s="8"/>
      <c r="N40" s="1" t="s">
        <v>122</v>
      </c>
      <c r="O40" s="1" t="s">
        <v>52</v>
      </c>
      <c r="P40" s="1" t="s">
        <v>52</v>
      </c>
      <c r="Q40" s="1" t="s">
        <v>80</v>
      </c>
      <c r="R40" s="1" t="s">
        <v>62</v>
      </c>
      <c r="S40" s="1" t="s">
        <v>63</v>
      </c>
      <c r="T40" s="1" t="s">
        <v>63</v>
      </c>
      <c r="AR40" s="1" t="s">
        <v>52</v>
      </c>
      <c r="AS40" s="1" t="s">
        <v>52</v>
      </c>
      <c r="AU40" s="1" t="s">
        <v>123</v>
      </c>
      <c r="AV40">
        <v>21</v>
      </c>
    </row>
    <row r="41" spans="1:48" ht="30" customHeight="1" x14ac:dyDescent="0.3">
      <c r="A41" s="8" t="s">
        <v>120</v>
      </c>
      <c r="B41" s="8" t="s">
        <v>124</v>
      </c>
      <c r="C41" s="8" t="s">
        <v>67</v>
      </c>
      <c r="D41" s="6">
        <v>0.6</v>
      </c>
      <c r="E41" s="9"/>
      <c r="F41" s="9"/>
      <c r="G41" s="9"/>
      <c r="H41" s="9"/>
      <c r="I41" s="9"/>
      <c r="J41" s="9"/>
      <c r="K41" s="9"/>
      <c r="L41" s="9"/>
      <c r="M41" s="8"/>
      <c r="N41" s="1" t="s">
        <v>125</v>
      </c>
      <c r="O41" s="1" t="s">
        <v>52</v>
      </c>
      <c r="P41" s="1" t="s">
        <v>52</v>
      </c>
      <c r="Q41" s="1" t="s">
        <v>80</v>
      </c>
      <c r="R41" s="1" t="s">
        <v>62</v>
      </c>
      <c r="S41" s="1" t="s">
        <v>63</v>
      </c>
      <c r="T41" s="1" t="s">
        <v>63</v>
      </c>
      <c r="AR41" s="1" t="s">
        <v>52</v>
      </c>
      <c r="AS41" s="1" t="s">
        <v>52</v>
      </c>
      <c r="AU41" s="1" t="s">
        <v>126</v>
      </c>
      <c r="AV41">
        <v>95</v>
      </c>
    </row>
    <row r="42" spans="1:48" ht="30" customHeight="1" x14ac:dyDescent="0.3">
      <c r="A42" s="8" t="s">
        <v>120</v>
      </c>
      <c r="B42" s="8" t="s">
        <v>127</v>
      </c>
      <c r="C42" s="8" t="s">
        <v>67</v>
      </c>
      <c r="D42" s="6">
        <v>4</v>
      </c>
      <c r="E42" s="9"/>
      <c r="F42" s="9"/>
      <c r="G42" s="9"/>
      <c r="H42" s="9"/>
      <c r="I42" s="9"/>
      <c r="J42" s="9"/>
      <c r="K42" s="9"/>
      <c r="L42" s="9"/>
      <c r="M42" s="8"/>
      <c r="N42" s="1" t="s">
        <v>128</v>
      </c>
      <c r="O42" s="1" t="s">
        <v>52</v>
      </c>
      <c r="P42" s="1" t="s">
        <v>52</v>
      </c>
      <c r="Q42" s="1" t="s">
        <v>80</v>
      </c>
      <c r="R42" s="1" t="s">
        <v>62</v>
      </c>
      <c r="S42" s="1" t="s">
        <v>63</v>
      </c>
      <c r="T42" s="1" t="s">
        <v>63</v>
      </c>
      <c r="AR42" s="1" t="s">
        <v>52</v>
      </c>
      <c r="AS42" s="1" t="s">
        <v>52</v>
      </c>
      <c r="AU42" s="1" t="s">
        <v>129</v>
      </c>
      <c r="AV42">
        <v>22</v>
      </c>
    </row>
    <row r="43" spans="1:48" ht="30" customHeight="1" x14ac:dyDescent="0.3">
      <c r="A43" s="8" t="s">
        <v>130</v>
      </c>
      <c r="B43" s="8" t="s">
        <v>131</v>
      </c>
      <c r="C43" s="8" t="s">
        <v>67</v>
      </c>
      <c r="D43" s="6">
        <v>0.2</v>
      </c>
      <c r="E43" s="9"/>
      <c r="F43" s="9"/>
      <c r="G43" s="9"/>
      <c r="H43" s="9"/>
      <c r="I43" s="9"/>
      <c r="J43" s="9"/>
      <c r="K43" s="9"/>
      <c r="L43" s="9"/>
      <c r="M43" s="8"/>
      <c r="N43" s="1" t="s">
        <v>132</v>
      </c>
      <c r="O43" s="1" t="s">
        <v>52</v>
      </c>
      <c r="P43" s="1" t="s">
        <v>52</v>
      </c>
      <c r="Q43" s="1" t="s">
        <v>80</v>
      </c>
      <c r="R43" s="1" t="s">
        <v>62</v>
      </c>
      <c r="S43" s="1" t="s">
        <v>63</v>
      </c>
      <c r="T43" s="1" t="s">
        <v>63</v>
      </c>
      <c r="AR43" s="1" t="s">
        <v>52</v>
      </c>
      <c r="AS43" s="1" t="s">
        <v>52</v>
      </c>
      <c r="AU43" s="1" t="s">
        <v>133</v>
      </c>
      <c r="AV43">
        <v>97</v>
      </c>
    </row>
    <row r="44" spans="1:48" ht="30" customHeight="1" x14ac:dyDescent="0.3">
      <c r="A44" s="8" t="s">
        <v>134</v>
      </c>
      <c r="B44" s="8" t="s">
        <v>135</v>
      </c>
      <c r="C44" s="8" t="s">
        <v>67</v>
      </c>
      <c r="D44" s="6">
        <v>3.6</v>
      </c>
      <c r="E44" s="9"/>
      <c r="F44" s="9"/>
      <c r="G44" s="9"/>
      <c r="H44" s="9"/>
      <c r="I44" s="9"/>
      <c r="J44" s="9"/>
      <c r="K44" s="9"/>
      <c r="L44" s="9"/>
      <c r="M44" s="8"/>
      <c r="N44" s="1" t="s">
        <v>136</v>
      </c>
      <c r="O44" s="1" t="s">
        <v>52</v>
      </c>
      <c r="P44" s="1" t="s">
        <v>52</v>
      </c>
      <c r="Q44" s="1" t="s">
        <v>80</v>
      </c>
      <c r="R44" s="1" t="s">
        <v>62</v>
      </c>
      <c r="S44" s="1" t="s">
        <v>63</v>
      </c>
      <c r="T44" s="1" t="s">
        <v>63</v>
      </c>
      <c r="AR44" s="1" t="s">
        <v>52</v>
      </c>
      <c r="AS44" s="1" t="s">
        <v>52</v>
      </c>
      <c r="AU44" s="1" t="s">
        <v>137</v>
      </c>
      <c r="AV44">
        <v>23</v>
      </c>
    </row>
    <row r="45" spans="1:48" ht="30" customHeight="1" x14ac:dyDescent="0.3">
      <c r="A45" s="8" t="s">
        <v>138</v>
      </c>
      <c r="B45" s="8" t="s">
        <v>139</v>
      </c>
      <c r="C45" s="8" t="s">
        <v>67</v>
      </c>
      <c r="D45" s="6">
        <v>7.8</v>
      </c>
      <c r="E45" s="9"/>
      <c r="F45" s="9"/>
      <c r="G45" s="9"/>
      <c r="H45" s="9"/>
      <c r="I45" s="9"/>
      <c r="J45" s="9"/>
      <c r="K45" s="9"/>
      <c r="L45" s="9"/>
      <c r="M45" s="8"/>
      <c r="N45" s="1" t="s">
        <v>140</v>
      </c>
      <c r="O45" s="1" t="s">
        <v>52</v>
      </c>
      <c r="P45" s="1" t="s">
        <v>52</v>
      </c>
      <c r="Q45" s="1" t="s">
        <v>80</v>
      </c>
      <c r="R45" s="1" t="s">
        <v>62</v>
      </c>
      <c r="S45" s="1" t="s">
        <v>63</v>
      </c>
      <c r="T45" s="1" t="s">
        <v>63</v>
      </c>
      <c r="AR45" s="1" t="s">
        <v>52</v>
      </c>
      <c r="AS45" s="1" t="s">
        <v>52</v>
      </c>
      <c r="AU45" s="1" t="s">
        <v>141</v>
      </c>
      <c r="AV45">
        <v>92</v>
      </c>
    </row>
    <row r="46" spans="1:48" ht="30" customHeight="1" x14ac:dyDescent="0.3">
      <c r="A46" s="8" t="s">
        <v>138</v>
      </c>
      <c r="B46" s="8" t="s">
        <v>142</v>
      </c>
      <c r="C46" s="8" t="s">
        <v>67</v>
      </c>
      <c r="D46" s="6">
        <v>26.8</v>
      </c>
      <c r="E46" s="9"/>
      <c r="F46" s="9"/>
      <c r="G46" s="9"/>
      <c r="H46" s="9"/>
      <c r="I46" s="9"/>
      <c r="J46" s="9"/>
      <c r="K46" s="9"/>
      <c r="L46" s="9"/>
      <c r="M46" s="8"/>
      <c r="N46" s="1" t="s">
        <v>143</v>
      </c>
      <c r="O46" s="1" t="s">
        <v>52</v>
      </c>
      <c r="P46" s="1" t="s">
        <v>52</v>
      </c>
      <c r="Q46" s="1" t="s">
        <v>80</v>
      </c>
      <c r="R46" s="1" t="s">
        <v>62</v>
      </c>
      <c r="S46" s="1" t="s">
        <v>63</v>
      </c>
      <c r="T46" s="1" t="s">
        <v>63</v>
      </c>
      <c r="AR46" s="1" t="s">
        <v>52</v>
      </c>
      <c r="AS46" s="1" t="s">
        <v>52</v>
      </c>
      <c r="AU46" s="1" t="s">
        <v>144</v>
      </c>
      <c r="AV46">
        <v>93</v>
      </c>
    </row>
    <row r="47" spans="1:48" ht="30" customHeight="1" x14ac:dyDescent="0.3">
      <c r="A47" s="8" t="s">
        <v>145</v>
      </c>
      <c r="B47" s="8" t="s">
        <v>146</v>
      </c>
      <c r="C47" s="8" t="s">
        <v>147</v>
      </c>
      <c r="D47" s="6">
        <v>9.3000000000000007</v>
      </c>
      <c r="E47" s="9"/>
      <c r="F47" s="9"/>
      <c r="G47" s="9"/>
      <c r="H47" s="9"/>
      <c r="I47" s="9"/>
      <c r="J47" s="9"/>
      <c r="K47" s="9"/>
      <c r="L47" s="9"/>
      <c r="M47" s="8"/>
      <c r="N47" s="1" t="s">
        <v>148</v>
      </c>
      <c r="O47" s="1" t="s">
        <v>52</v>
      </c>
      <c r="P47" s="1" t="s">
        <v>52</v>
      </c>
      <c r="Q47" s="1" t="s">
        <v>80</v>
      </c>
      <c r="R47" s="1" t="s">
        <v>62</v>
      </c>
      <c r="S47" s="1" t="s">
        <v>63</v>
      </c>
      <c r="T47" s="1" t="s">
        <v>63</v>
      </c>
      <c r="AR47" s="1" t="s">
        <v>52</v>
      </c>
      <c r="AS47" s="1" t="s">
        <v>52</v>
      </c>
      <c r="AU47" s="1" t="s">
        <v>149</v>
      </c>
      <c r="AV47">
        <v>105</v>
      </c>
    </row>
    <row r="48" spans="1:48" ht="30" customHeight="1" x14ac:dyDescent="0.3">
      <c r="A48" s="8" t="s">
        <v>150</v>
      </c>
      <c r="B48" s="8" t="s">
        <v>151</v>
      </c>
      <c r="C48" s="8" t="s">
        <v>67</v>
      </c>
      <c r="D48" s="6">
        <v>59.7</v>
      </c>
      <c r="E48" s="9"/>
      <c r="F48" s="9"/>
      <c r="G48" s="9"/>
      <c r="H48" s="9"/>
      <c r="I48" s="9"/>
      <c r="J48" s="9"/>
      <c r="K48" s="9"/>
      <c r="L48" s="9"/>
      <c r="M48" s="8"/>
      <c r="N48" s="1" t="s">
        <v>152</v>
      </c>
      <c r="O48" s="1" t="s">
        <v>52</v>
      </c>
      <c r="P48" s="1" t="s">
        <v>52</v>
      </c>
      <c r="Q48" s="1" t="s">
        <v>80</v>
      </c>
      <c r="R48" s="1" t="s">
        <v>62</v>
      </c>
      <c r="S48" s="1" t="s">
        <v>63</v>
      </c>
      <c r="T48" s="1" t="s">
        <v>63</v>
      </c>
      <c r="AR48" s="1" t="s">
        <v>52</v>
      </c>
      <c r="AS48" s="1" t="s">
        <v>52</v>
      </c>
      <c r="AU48" s="1" t="s">
        <v>153</v>
      </c>
      <c r="AV48">
        <v>40</v>
      </c>
    </row>
    <row r="49" spans="1:48" ht="30" customHeight="1" x14ac:dyDescent="0.3">
      <c r="A49" s="8" t="s">
        <v>150</v>
      </c>
      <c r="B49" s="8" t="s">
        <v>154</v>
      </c>
      <c r="C49" s="8" t="s">
        <v>67</v>
      </c>
      <c r="D49" s="6">
        <v>9.5</v>
      </c>
      <c r="E49" s="9"/>
      <c r="F49" s="9"/>
      <c r="G49" s="9"/>
      <c r="H49" s="9"/>
      <c r="I49" s="9"/>
      <c r="J49" s="9"/>
      <c r="K49" s="9"/>
      <c r="L49" s="9"/>
      <c r="M49" s="8"/>
      <c r="N49" s="1" t="s">
        <v>155</v>
      </c>
      <c r="O49" s="1" t="s">
        <v>52</v>
      </c>
      <c r="P49" s="1" t="s">
        <v>52</v>
      </c>
      <c r="Q49" s="1" t="s">
        <v>80</v>
      </c>
      <c r="R49" s="1" t="s">
        <v>62</v>
      </c>
      <c r="S49" s="1" t="s">
        <v>63</v>
      </c>
      <c r="T49" s="1" t="s">
        <v>63</v>
      </c>
      <c r="AR49" s="1" t="s">
        <v>52</v>
      </c>
      <c r="AS49" s="1" t="s">
        <v>52</v>
      </c>
      <c r="AU49" s="1" t="s">
        <v>156</v>
      </c>
      <c r="AV49">
        <v>98</v>
      </c>
    </row>
    <row r="50" spans="1:48" ht="30" customHeight="1" x14ac:dyDescent="0.3">
      <c r="A50" s="8" t="s">
        <v>157</v>
      </c>
      <c r="B50" s="8" t="s">
        <v>158</v>
      </c>
      <c r="C50" s="8" t="s">
        <v>67</v>
      </c>
      <c r="D50" s="6">
        <v>17.600000000000001</v>
      </c>
      <c r="E50" s="9"/>
      <c r="F50" s="9"/>
      <c r="G50" s="9"/>
      <c r="H50" s="9"/>
      <c r="I50" s="9"/>
      <c r="J50" s="9"/>
      <c r="K50" s="9"/>
      <c r="L50" s="9"/>
      <c r="M50" s="8"/>
      <c r="N50" s="1" t="s">
        <v>159</v>
      </c>
      <c r="O50" s="1" t="s">
        <v>52</v>
      </c>
      <c r="P50" s="1" t="s">
        <v>52</v>
      </c>
      <c r="Q50" s="1" t="s">
        <v>80</v>
      </c>
      <c r="R50" s="1" t="s">
        <v>62</v>
      </c>
      <c r="S50" s="1" t="s">
        <v>63</v>
      </c>
      <c r="T50" s="1" t="s">
        <v>63</v>
      </c>
      <c r="AR50" s="1" t="s">
        <v>52</v>
      </c>
      <c r="AS50" s="1" t="s">
        <v>52</v>
      </c>
      <c r="AU50" s="1" t="s">
        <v>160</v>
      </c>
      <c r="AV50">
        <v>41</v>
      </c>
    </row>
    <row r="51" spans="1:48" ht="30" customHeight="1" x14ac:dyDescent="0.3">
      <c r="A51" s="8" t="s">
        <v>157</v>
      </c>
      <c r="B51" s="8" t="s">
        <v>161</v>
      </c>
      <c r="C51" s="8" t="s">
        <v>67</v>
      </c>
      <c r="D51" s="6">
        <v>19.2</v>
      </c>
      <c r="E51" s="9"/>
      <c r="F51" s="9"/>
      <c r="G51" s="9"/>
      <c r="H51" s="9"/>
      <c r="I51" s="9"/>
      <c r="J51" s="9"/>
      <c r="K51" s="9"/>
      <c r="L51" s="9"/>
      <c r="M51" s="8"/>
      <c r="N51" s="1" t="s">
        <v>162</v>
      </c>
      <c r="O51" s="1" t="s">
        <v>52</v>
      </c>
      <c r="P51" s="1" t="s">
        <v>52</v>
      </c>
      <c r="Q51" s="1" t="s">
        <v>80</v>
      </c>
      <c r="R51" s="1" t="s">
        <v>62</v>
      </c>
      <c r="S51" s="1" t="s">
        <v>63</v>
      </c>
      <c r="T51" s="1" t="s">
        <v>63</v>
      </c>
      <c r="AR51" s="1" t="s">
        <v>52</v>
      </c>
      <c r="AS51" s="1" t="s">
        <v>52</v>
      </c>
      <c r="AU51" s="1" t="s">
        <v>163</v>
      </c>
      <c r="AV51">
        <v>42</v>
      </c>
    </row>
    <row r="52" spans="1:48" ht="30" customHeight="1" x14ac:dyDescent="0.3">
      <c r="A52" s="8" t="s">
        <v>164</v>
      </c>
      <c r="B52" s="8" t="s">
        <v>165</v>
      </c>
      <c r="C52" s="8" t="s">
        <v>83</v>
      </c>
      <c r="D52" s="6">
        <v>1</v>
      </c>
      <c r="E52" s="9"/>
      <c r="F52" s="9"/>
      <c r="G52" s="9"/>
      <c r="H52" s="9"/>
      <c r="I52" s="9"/>
      <c r="J52" s="9"/>
      <c r="K52" s="9"/>
      <c r="L52" s="9"/>
      <c r="M52" s="8"/>
      <c r="N52" s="1" t="s">
        <v>166</v>
      </c>
      <c r="O52" s="1" t="s">
        <v>52</v>
      </c>
      <c r="P52" s="1" t="s">
        <v>52</v>
      </c>
      <c r="Q52" s="1" t="s">
        <v>80</v>
      </c>
      <c r="R52" s="1" t="s">
        <v>62</v>
      </c>
      <c r="S52" s="1" t="s">
        <v>63</v>
      </c>
      <c r="T52" s="1" t="s">
        <v>63</v>
      </c>
      <c r="AR52" s="1" t="s">
        <v>52</v>
      </c>
      <c r="AS52" s="1" t="s">
        <v>52</v>
      </c>
      <c r="AU52" s="1" t="s">
        <v>167</v>
      </c>
      <c r="AV52">
        <v>24</v>
      </c>
    </row>
    <row r="53" spans="1:48" ht="30" customHeight="1" x14ac:dyDescent="0.3">
      <c r="A53" s="8" t="s">
        <v>168</v>
      </c>
      <c r="B53" s="8" t="s">
        <v>169</v>
      </c>
      <c r="C53" s="8" t="s">
        <v>83</v>
      </c>
      <c r="D53" s="6">
        <v>4</v>
      </c>
      <c r="E53" s="9"/>
      <c r="F53" s="9"/>
      <c r="G53" s="9"/>
      <c r="H53" s="9"/>
      <c r="I53" s="9"/>
      <c r="J53" s="9"/>
      <c r="K53" s="9"/>
      <c r="L53" s="9"/>
      <c r="M53" s="8"/>
      <c r="N53" s="1" t="s">
        <v>170</v>
      </c>
      <c r="O53" s="1" t="s">
        <v>52</v>
      </c>
      <c r="P53" s="1" t="s">
        <v>52</v>
      </c>
      <c r="Q53" s="1" t="s">
        <v>80</v>
      </c>
      <c r="R53" s="1" t="s">
        <v>62</v>
      </c>
      <c r="S53" s="1" t="s">
        <v>63</v>
      </c>
      <c r="T53" s="1" t="s">
        <v>63</v>
      </c>
      <c r="AR53" s="1" t="s">
        <v>52</v>
      </c>
      <c r="AS53" s="1" t="s">
        <v>52</v>
      </c>
      <c r="AU53" s="1" t="s">
        <v>171</v>
      </c>
      <c r="AV53">
        <v>25</v>
      </c>
    </row>
    <row r="54" spans="1:48" ht="30" customHeight="1" x14ac:dyDescent="0.3">
      <c r="A54" s="8" t="s">
        <v>172</v>
      </c>
      <c r="B54" s="8" t="s">
        <v>173</v>
      </c>
      <c r="C54" s="8" t="s">
        <v>83</v>
      </c>
      <c r="D54" s="6">
        <v>1</v>
      </c>
      <c r="E54" s="9"/>
      <c r="F54" s="9"/>
      <c r="G54" s="9"/>
      <c r="H54" s="9"/>
      <c r="I54" s="9"/>
      <c r="J54" s="9"/>
      <c r="K54" s="9"/>
      <c r="L54" s="9"/>
      <c r="M54" s="8"/>
      <c r="N54" s="1" t="s">
        <v>174</v>
      </c>
      <c r="O54" s="1" t="s">
        <v>52</v>
      </c>
      <c r="P54" s="1" t="s">
        <v>52</v>
      </c>
      <c r="Q54" s="1" t="s">
        <v>80</v>
      </c>
      <c r="R54" s="1" t="s">
        <v>62</v>
      </c>
      <c r="S54" s="1" t="s">
        <v>63</v>
      </c>
      <c r="T54" s="1" t="s">
        <v>63</v>
      </c>
      <c r="AR54" s="1" t="s">
        <v>52</v>
      </c>
      <c r="AS54" s="1" t="s">
        <v>52</v>
      </c>
      <c r="AU54" s="1" t="s">
        <v>175</v>
      </c>
      <c r="AV54">
        <v>26</v>
      </c>
    </row>
    <row r="55" spans="1:48" ht="30" customHeight="1" x14ac:dyDescent="0.3">
      <c r="A55" s="8" t="s">
        <v>176</v>
      </c>
      <c r="B55" s="8" t="s">
        <v>177</v>
      </c>
      <c r="C55" s="8" t="s">
        <v>83</v>
      </c>
      <c r="D55" s="6">
        <v>1</v>
      </c>
      <c r="E55" s="9"/>
      <c r="F55" s="9"/>
      <c r="G55" s="9"/>
      <c r="H55" s="9"/>
      <c r="I55" s="9"/>
      <c r="J55" s="9"/>
      <c r="K55" s="9"/>
      <c r="L55" s="9"/>
      <c r="M55" s="8"/>
      <c r="N55" s="1" t="s">
        <v>178</v>
      </c>
      <c r="O55" s="1" t="s">
        <v>52</v>
      </c>
      <c r="P55" s="1" t="s">
        <v>52</v>
      </c>
      <c r="Q55" s="1" t="s">
        <v>80</v>
      </c>
      <c r="R55" s="1" t="s">
        <v>62</v>
      </c>
      <c r="S55" s="1" t="s">
        <v>63</v>
      </c>
      <c r="T55" s="1" t="s">
        <v>63</v>
      </c>
      <c r="AR55" s="1" t="s">
        <v>52</v>
      </c>
      <c r="AS55" s="1" t="s">
        <v>52</v>
      </c>
      <c r="AU55" s="1" t="s">
        <v>179</v>
      </c>
      <c r="AV55">
        <v>27</v>
      </c>
    </row>
    <row r="56" spans="1:48" ht="30" customHeight="1" x14ac:dyDescent="0.3">
      <c r="A56" s="8" t="s">
        <v>180</v>
      </c>
      <c r="B56" s="8" t="s">
        <v>181</v>
      </c>
      <c r="C56" s="8" t="s">
        <v>83</v>
      </c>
      <c r="D56" s="6">
        <v>1</v>
      </c>
      <c r="E56" s="9"/>
      <c r="F56" s="9"/>
      <c r="G56" s="9"/>
      <c r="H56" s="9"/>
      <c r="I56" s="9"/>
      <c r="J56" s="9"/>
      <c r="K56" s="9"/>
      <c r="L56" s="9"/>
      <c r="M56" s="8"/>
      <c r="N56" s="1" t="s">
        <v>182</v>
      </c>
      <c r="O56" s="1" t="s">
        <v>52</v>
      </c>
      <c r="P56" s="1" t="s">
        <v>52</v>
      </c>
      <c r="Q56" s="1" t="s">
        <v>80</v>
      </c>
      <c r="R56" s="1" t="s">
        <v>62</v>
      </c>
      <c r="S56" s="1" t="s">
        <v>63</v>
      </c>
      <c r="T56" s="1" t="s">
        <v>63</v>
      </c>
      <c r="AR56" s="1" t="s">
        <v>52</v>
      </c>
      <c r="AS56" s="1" t="s">
        <v>52</v>
      </c>
      <c r="AU56" s="1" t="s">
        <v>183</v>
      </c>
      <c r="AV56">
        <v>28</v>
      </c>
    </row>
    <row r="57" spans="1:48" ht="30" customHeight="1" x14ac:dyDescent="0.3">
      <c r="A57" s="8" t="s">
        <v>184</v>
      </c>
      <c r="B57" s="8" t="s">
        <v>185</v>
      </c>
      <c r="C57" s="8" t="s">
        <v>83</v>
      </c>
      <c r="D57" s="6">
        <v>1</v>
      </c>
      <c r="E57" s="9"/>
      <c r="F57" s="9"/>
      <c r="G57" s="9"/>
      <c r="H57" s="9"/>
      <c r="I57" s="9"/>
      <c r="J57" s="9"/>
      <c r="K57" s="9"/>
      <c r="L57" s="9"/>
      <c r="M57" s="8"/>
      <c r="N57" s="1" t="s">
        <v>186</v>
      </c>
      <c r="O57" s="1" t="s">
        <v>52</v>
      </c>
      <c r="P57" s="1" t="s">
        <v>52</v>
      </c>
      <c r="Q57" s="1" t="s">
        <v>80</v>
      </c>
      <c r="R57" s="1" t="s">
        <v>62</v>
      </c>
      <c r="S57" s="1" t="s">
        <v>63</v>
      </c>
      <c r="T57" s="1" t="s">
        <v>63</v>
      </c>
      <c r="AR57" s="1" t="s">
        <v>52</v>
      </c>
      <c r="AS57" s="1" t="s">
        <v>52</v>
      </c>
      <c r="AU57" s="1" t="s">
        <v>187</v>
      </c>
      <c r="AV57">
        <v>29</v>
      </c>
    </row>
    <row r="58" spans="1:48" ht="30" customHeight="1" x14ac:dyDescent="0.3">
      <c r="A58" s="8" t="s">
        <v>188</v>
      </c>
      <c r="B58" s="8" t="s">
        <v>189</v>
      </c>
      <c r="C58" s="8" t="s">
        <v>83</v>
      </c>
      <c r="D58" s="6">
        <v>1</v>
      </c>
      <c r="E58" s="9"/>
      <c r="F58" s="9"/>
      <c r="G58" s="9"/>
      <c r="H58" s="9"/>
      <c r="I58" s="9"/>
      <c r="J58" s="9"/>
      <c r="K58" s="9"/>
      <c r="L58" s="9"/>
      <c r="M58" s="8"/>
      <c r="N58" s="1" t="s">
        <v>190</v>
      </c>
      <c r="O58" s="1" t="s">
        <v>52</v>
      </c>
      <c r="P58" s="1" t="s">
        <v>52</v>
      </c>
      <c r="Q58" s="1" t="s">
        <v>80</v>
      </c>
      <c r="R58" s="1" t="s">
        <v>62</v>
      </c>
      <c r="S58" s="1" t="s">
        <v>63</v>
      </c>
      <c r="T58" s="1" t="s">
        <v>63</v>
      </c>
      <c r="AR58" s="1" t="s">
        <v>52</v>
      </c>
      <c r="AS58" s="1" t="s">
        <v>52</v>
      </c>
      <c r="AU58" s="1" t="s">
        <v>191</v>
      </c>
      <c r="AV58">
        <v>30</v>
      </c>
    </row>
    <row r="59" spans="1:48" ht="30" customHeight="1" x14ac:dyDescent="0.3">
      <c r="A59" s="8" t="s">
        <v>192</v>
      </c>
      <c r="B59" s="8" t="s">
        <v>193</v>
      </c>
      <c r="C59" s="8" t="s">
        <v>83</v>
      </c>
      <c r="D59" s="6">
        <v>1</v>
      </c>
      <c r="E59" s="9"/>
      <c r="F59" s="9"/>
      <c r="G59" s="9"/>
      <c r="H59" s="9"/>
      <c r="I59" s="9"/>
      <c r="J59" s="9"/>
      <c r="K59" s="9"/>
      <c r="L59" s="9"/>
      <c r="M59" s="8"/>
      <c r="N59" s="1" t="s">
        <v>194</v>
      </c>
      <c r="O59" s="1" t="s">
        <v>52</v>
      </c>
      <c r="P59" s="1" t="s">
        <v>52</v>
      </c>
      <c r="Q59" s="1" t="s">
        <v>80</v>
      </c>
      <c r="R59" s="1" t="s">
        <v>62</v>
      </c>
      <c r="S59" s="1" t="s">
        <v>63</v>
      </c>
      <c r="T59" s="1" t="s">
        <v>63</v>
      </c>
      <c r="AR59" s="1" t="s">
        <v>52</v>
      </c>
      <c r="AS59" s="1" t="s">
        <v>52</v>
      </c>
      <c r="AU59" s="1" t="s">
        <v>195</v>
      </c>
      <c r="AV59">
        <v>31</v>
      </c>
    </row>
    <row r="60" spans="1:48" ht="30" customHeight="1" x14ac:dyDescent="0.3">
      <c r="A60" s="8" t="s">
        <v>196</v>
      </c>
      <c r="B60" s="8" t="s">
        <v>197</v>
      </c>
      <c r="C60" s="8" t="s">
        <v>83</v>
      </c>
      <c r="D60" s="6">
        <v>1</v>
      </c>
      <c r="E60" s="9"/>
      <c r="F60" s="9"/>
      <c r="G60" s="9"/>
      <c r="H60" s="9"/>
      <c r="I60" s="9"/>
      <c r="J60" s="9"/>
      <c r="K60" s="9"/>
      <c r="L60" s="9"/>
      <c r="M60" s="8"/>
      <c r="N60" s="1" t="s">
        <v>198</v>
      </c>
      <c r="O60" s="1" t="s">
        <v>52</v>
      </c>
      <c r="P60" s="1" t="s">
        <v>52</v>
      </c>
      <c r="Q60" s="1" t="s">
        <v>80</v>
      </c>
      <c r="R60" s="1" t="s">
        <v>62</v>
      </c>
      <c r="S60" s="1" t="s">
        <v>63</v>
      </c>
      <c r="T60" s="1" t="s">
        <v>63</v>
      </c>
      <c r="AR60" s="1" t="s">
        <v>52</v>
      </c>
      <c r="AS60" s="1" t="s">
        <v>52</v>
      </c>
      <c r="AU60" s="1" t="s">
        <v>199</v>
      </c>
      <c r="AV60">
        <v>32</v>
      </c>
    </row>
    <row r="61" spans="1:48" ht="30" customHeight="1" x14ac:dyDescent="0.3">
      <c r="A61" s="8" t="s">
        <v>200</v>
      </c>
      <c r="B61" s="8" t="s">
        <v>201</v>
      </c>
      <c r="C61" s="8" t="s">
        <v>83</v>
      </c>
      <c r="D61" s="6">
        <v>1</v>
      </c>
      <c r="E61" s="9"/>
      <c r="F61" s="9"/>
      <c r="G61" s="9"/>
      <c r="H61" s="9"/>
      <c r="I61" s="9"/>
      <c r="J61" s="9"/>
      <c r="K61" s="9"/>
      <c r="L61" s="9"/>
      <c r="M61" s="8"/>
      <c r="N61" s="1" t="s">
        <v>202</v>
      </c>
      <c r="O61" s="1" t="s">
        <v>52</v>
      </c>
      <c r="P61" s="1" t="s">
        <v>52</v>
      </c>
      <c r="Q61" s="1" t="s">
        <v>80</v>
      </c>
      <c r="R61" s="1" t="s">
        <v>62</v>
      </c>
      <c r="S61" s="1" t="s">
        <v>63</v>
      </c>
      <c r="T61" s="1" t="s">
        <v>63</v>
      </c>
      <c r="AR61" s="1" t="s">
        <v>52</v>
      </c>
      <c r="AS61" s="1" t="s">
        <v>52</v>
      </c>
      <c r="AU61" s="1" t="s">
        <v>203</v>
      </c>
      <c r="AV61">
        <v>33</v>
      </c>
    </row>
    <row r="62" spans="1:48" ht="30" customHeight="1" x14ac:dyDescent="0.3">
      <c r="A62" s="8" t="s">
        <v>204</v>
      </c>
      <c r="B62" s="8" t="s">
        <v>205</v>
      </c>
      <c r="C62" s="8" t="s">
        <v>83</v>
      </c>
      <c r="D62" s="6">
        <v>3</v>
      </c>
      <c r="E62" s="9"/>
      <c r="F62" s="9"/>
      <c r="G62" s="9"/>
      <c r="H62" s="9"/>
      <c r="I62" s="9"/>
      <c r="J62" s="9"/>
      <c r="K62" s="9"/>
      <c r="L62" s="9"/>
      <c r="M62" s="8"/>
      <c r="N62" s="1" t="s">
        <v>206</v>
      </c>
      <c r="O62" s="1" t="s">
        <v>52</v>
      </c>
      <c r="P62" s="1" t="s">
        <v>52</v>
      </c>
      <c r="Q62" s="1" t="s">
        <v>80</v>
      </c>
      <c r="R62" s="1" t="s">
        <v>62</v>
      </c>
      <c r="S62" s="1" t="s">
        <v>63</v>
      </c>
      <c r="T62" s="1" t="s">
        <v>63</v>
      </c>
      <c r="AR62" s="1" t="s">
        <v>52</v>
      </c>
      <c r="AS62" s="1" t="s">
        <v>52</v>
      </c>
      <c r="AU62" s="1" t="s">
        <v>207</v>
      </c>
      <c r="AV62">
        <v>34</v>
      </c>
    </row>
    <row r="63" spans="1:48" ht="30" customHeight="1" x14ac:dyDescent="0.3">
      <c r="A63" s="8" t="s">
        <v>204</v>
      </c>
      <c r="B63" s="8" t="s">
        <v>208</v>
      </c>
      <c r="C63" s="8" t="s">
        <v>83</v>
      </c>
      <c r="D63" s="6">
        <v>3</v>
      </c>
      <c r="E63" s="9"/>
      <c r="F63" s="9"/>
      <c r="G63" s="9"/>
      <c r="H63" s="9"/>
      <c r="I63" s="9"/>
      <c r="J63" s="9"/>
      <c r="K63" s="9"/>
      <c r="L63" s="9"/>
      <c r="M63" s="8"/>
      <c r="N63" s="1" t="s">
        <v>209</v>
      </c>
      <c r="O63" s="1" t="s">
        <v>52</v>
      </c>
      <c r="P63" s="1" t="s">
        <v>52</v>
      </c>
      <c r="Q63" s="1" t="s">
        <v>80</v>
      </c>
      <c r="R63" s="1" t="s">
        <v>62</v>
      </c>
      <c r="S63" s="1" t="s">
        <v>63</v>
      </c>
      <c r="T63" s="1" t="s">
        <v>63</v>
      </c>
      <c r="AR63" s="1" t="s">
        <v>52</v>
      </c>
      <c r="AS63" s="1" t="s">
        <v>52</v>
      </c>
      <c r="AU63" s="1" t="s">
        <v>210</v>
      </c>
      <c r="AV63">
        <v>35</v>
      </c>
    </row>
    <row r="64" spans="1:48" ht="30" customHeight="1" x14ac:dyDescent="0.3">
      <c r="A64" s="8" t="s">
        <v>211</v>
      </c>
      <c r="B64" s="8" t="s">
        <v>212</v>
      </c>
      <c r="C64" s="8" t="s">
        <v>83</v>
      </c>
      <c r="D64" s="6">
        <v>3</v>
      </c>
      <c r="E64" s="9"/>
      <c r="F64" s="9"/>
      <c r="G64" s="9"/>
      <c r="H64" s="9"/>
      <c r="I64" s="9"/>
      <c r="J64" s="9"/>
      <c r="K64" s="9"/>
      <c r="L64" s="9"/>
      <c r="M64" s="8"/>
      <c r="N64" s="1" t="s">
        <v>213</v>
      </c>
      <c r="O64" s="1" t="s">
        <v>52</v>
      </c>
      <c r="P64" s="1" t="s">
        <v>52</v>
      </c>
      <c r="Q64" s="1" t="s">
        <v>80</v>
      </c>
      <c r="R64" s="1" t="s">
        <v>62</v>
      </c>
      <c r="S64" s="1" t="s">
        <v>63</v>
      </c>
      <c r="T64" s="1" t="s">
        <v>63</v>
      </c>
      <c r="AR64" s="1" t="s">
        <v>52</v>
      </c>
      <c r="AS64" s="1" t="s">
        <v>52</v>
      </c>
      <c r="AU64" s="1" t="s">
        <v>214</v>
      </c>
      <c r="AV64">
        <v>36</v>
      </c>
    </row>
    <row r="65" spans="1:48" ht="30" customHeight="1" x14ac:dyDescent="0.3">
      <c r="A65" s="8" t="s">
        <v>215</v>
      </c>
      <c r="B65" s="8" t="s">
        <v>216</v>
      </c>
      <c r="C65" s="8" t="s">
        <v>83</v>
      </c>
      <c r="D65" s="6">
        <v>10</v>
      </c>
      <c r="E65" s="9"/>
      <c r="F65" s="9"/>
      <c r="G65" s="9"/>
      <c r="H65" s="9"/>
      <c r="I65" s="9"/>
      <c r="J65" s="9"/>
      <c r="K65" s="9"/>
      <c r="L65" s="9"/>
      <c r="M65" s="8"/>
      <c r="N65" s="1" t="s">
        <v>217</v>
      </c>
      <c r="O65" s="1" t="s">
        <v>52</v>
      </c>
      <c r="P65" s="1" t="s">
        <v>52</v>
      </c>
      <c r="Q65" s="1" t="s">
        <v>80</v>
      </c>
      <c r="R65" s="1" t="s">
        <v>62</v>
      </c>
      <c r="S65" s="1" t="s">
        <v>63</v>
      </c>
      <c r="T65" s="1" t="s">
        <v>63</v>
      </c>
      <c r="AR65" s="1" t="s">
        <v>52</v>
      </c>
      <c r="AS65" s="1" t="s">
        <v>52</v>
      </c>
      <c r="AU65" s="1" t="s">
        <v>218</v>
      </c>
      <c r="AV65">
        <v>37</v>
      </c>
    </row>
    <row r="66" spans="1:48" ht="30" customHeigh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48" ht="30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48" ht="30" customHeigh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48" ht="30" customHeigh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48" ht="30" customHeigh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48" ht="30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48" ht="30" customHeigh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48" ht="30" customHeigh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48" ht="30" customHeigh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48" ht="30" customHeight="1" x14ac:dyDescent="0.3">
      <c r="A75" s="8" t="s">
        <v>77</v>
      </c>
      <c r="B75" s="6"/>
      <c r="C75" s="6"/>
      <c r="D75" s="6"/>
      <c r="E75" s="6"/>
      <c r="F75" s="9"/>
      <c r="G75" s="6"/>
      <c r="H75" s="9"/>
      <c r="I75" s="6"/>
      <c r="J75" s="9"/>
      <c r="K75" s="6"/>
      <c r="L75" s="9"/>
      <c r="M75" s="6"/>
      <c r="N75" t="s">
        <v>78</v>
      </c>
    </row>
    <row r="76" spans="1:48" ht="30" customHeight="1" x14ac:dyDescent="0.3">
      <c r="A76" s="8" t="s">
        <v>219</v>
      </c>
      <c r="B76" s="8" t="s">
        <v>52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Q76" s="1" t="s">
        <v>220</v>
      </c>
    </row>
    <row r="77" spans="1:48" ht="30" customHeight="1" x14ac:dyDescent="0.3">
      <c r="A77" s="8" t="s">
        <v>221</v>
      </c>
      <c r="B77" s="8" t="s">
        <v>222</v>
      </c>
      <c r="C77" s="8" t="s">
        <v>147</v>
      </c>
      <c r="D77" s="6">
        <v>52.1</v>
      </c>
      <c r="E77" s="9"/>
      <c r="F77" s="9"/>
      <c r="G77" s="9"/>
      <c r="H77" s="9"/>
      <c r="I77" s="9"/>
      <c r="J77" s="9"/>
      <c r="K77" s="9"/>
      <c r="L77" s="9"/>
      <c r="M77" s="8"/>
      <c r="N77" s="1" t="s">
        <v>223</v>
      </c>
      <c r="O77" s="1" t="s">
        <v>52</v>
      </c>
      <c r="P77" s="1" t="s">
        <v>52</v>
      </c>
      <c r="Q77" s="1" t="s">
        <v>220</v>
      </c>
      <c r="R77" s="1" t="s">
        <v>62</v>
      </c>
      <c r="S77" s="1" t="s">
        <v>63</v>
      </c>
      <c r="T77" s="1" t="s">
        <v>63</v>
      </c>
      <c r="AR77" s="1" t="s">
        <v>52</v>
      </c>
      <c r="AS77" s="1" t="s">
        <v>52</v>
      </c>
      <c r="AU77" s="1" t="s">
        <v>224</v>
      </c>
      <c r="AV77">
        <v>44</v>
      </c>
    </row>
    <row r="78" spans="1:48" ht="30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48" ht="30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48" ht="30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ht="30" customHeigh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ht="30" customHeigh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ht="30" customHeigh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ht="30" customHeigh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30" customHeigh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ht="30" customHeigh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ht="30" customHeigh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ht="30" customHeigh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ht="30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 ht="30" customHeigh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ht="30" customHeigh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 ht="30" customHeigh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ht="30" customHeigh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 ht="30" customHeigh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ht="30" customHeight="1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 ht="30" customHeigh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48" ht="30" customHeight="1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48" ht="30" customHeight="1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48" ht="30" customHeight="1" x14ac:dyDescent="0.3">
      <c r="A99" s="8" t="s">
        <v>77</v>
      </c>
      <c r="B99" s="6"/>
      <c r="C99" s="6"/>
      <c r="D99" s="6"/>
      <c r="E99" s="6"/>
      <c r="F99" s="9"/>
      <c r="G99" s="6"/>
      <c r="H99" s="9"/>
      <c r="I99" s="6"/>
      <c r="J99" s="9"/>
      <c r="K99" s="6"/>
      <c r="L99" s="9"/>
      <c r="M99" s="6"/>
      <c r="N99" t="s">
        <v>78</v>
      </c>
    </row>
    <row r="100" spans="1:48" ht="30" customHeight="1" x14ac:dyDescent="0.3">
      <c r="A100" s="8" t="s">
        <v>225</v>
      </c>
      <c r="B100" s="8" t="s">
        <v>52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Q100" s="1" t="s">
        <v>226</v>
      </c>
    </row>
    <row r="101" spans="1:48" ht="30" customHeight="1" x14ac:dyDescent="0.3">
      <c r="A101" s="8" t="s">
        <v>227</v>
      </c>
      <c r="B101" s="8" t="s">
        <v>228</v>
      </c>
      <c r="C101" s="8" t="s">
        <v>67</v>
      </c>
      <c r="D101" s="6">
        <v>56.5</v>
      </c>
      <c r="E101" s="9"/>
      <c r="F101" s="9"/>
      <c r="G101" s="9"/>
      <c r="H101" s="9"/>
      <c r="I101" s="9"/>
      <c r="J101" s="9"/>
      <c r="K101" s="9"/>
      <c r="L101" s="9"/>
      <c r="M101" s="8"/>
      <c r="N101" s="1" t="s">
        <v>229</v>
      </c>
      <c r="O101" s="1" t="s">
        <v>52</v>
      </c>
      <c r="P101" s="1" t="s">
        <v>52</v>
      </c>
      <c r="Q101" s="1" t="s">
        <v>226</v>
      </c>
      <c r="R101" s="1" t="s">
        <v>63</v>
      </c>
      <c r="S101" s="1" t="s">
        <v>63</v>
      </c>
      <c r="T101" s="1" t="s">
        <v>62</v>
      </c>
      <c r="AR101" s="1" t="s">
        <v>52</v>
      </c>
      <c r="AS101" s="1" t="s">
        <v>52</v>
      </c>
      <c r="AU101" s="1" t="s">
        <v>230</v>
      </c>
      <c r="AV101">
        <v>46</v>
      </c>
    </row>
    <row r="102" spans="1:48" ht="30" customHeight="1" x14ac:dyDescent="0.3">
      <c r="A102" s="8" t="s">
        <v>231</v>
      </c>
      <c r="B102" s="8" t="s">
        <v>232</v>
      </c>
      <c r="C102" s="8" t="s">
        <v>147</v>
      </c>
      <c r="D102" s="6">
        <v>7.3</v>
      </c>
      <c r="E102" s="9"/>
      <c r="F102" s="9"/>
      <c r="G102" s="9"/>
      <c r="H102" s="9"/>
      <c r="I102" s="9"/>
      <c r="J102" s="9"/>
      <c r="K102" s="9"/>
      <c r="L102" s="9"/>
      <c r="M102" s="8"/>
      <c r="N102" s="1" t="s">
        <v>233</v>
      </c>
      <c r="O102" s="1" t="s">
        <v>52</v>
      </c>
      <c r="P102" s="1" t="s">
        <v>52</v>
      </c>
      <c r="Q102" s="1" t="s">
        <v>226</v>
      </c>
      <c r="R102" s="1" t="s">
        <v>62</v>
      </c>
      <c r="S102" s="1" t="s">
        <v>63</v>
      </c>
      <c r="T102" s="1" t="s">
        <v>63</v>
      </c>
      <c r="AR102" s="1" t="s">
        <v>52</v>
      </c>
      <c r="AS102" s="1" t="s">
        <v>52</v>
      </c>
      <c r="AU102" s="1" t="s">
        <v>234</v>
      </c>
      <c r="AV102">
        <v>47</v>
      </c>
    </row>
    <row r="103" spans="1:48" ht="30" customHeight="1" x14ac:dyDescent="0.3">
      <c r="A103" s="8" t="s">
        <v>235</v>
      </c>
      <c r="B103" s="8" t="s">
        <v>236</v>
      </c>
      <c r="C103" s="8" t="s">
        <v>147</v>
      </c>
      <c r="D103" s="6">
        <v>20</v>
      </c>
      <c r="E103" s="9"/>
      <c r="F103" s="9"/>
      <c r="G103" s="9"/>
      <c r="H103" s="9"/>
      <c r="I103" s="9"/>
      <c r="J103" s="9"/>
      <c r="K103" s="9"/>
      <c r="L103" s="9"/>
      <c r="M103" s="8"/>
      <c r="N103" s="1" t="s">
        <v>237</v>
      </c>
      <c r="O103" s="1" t="s">
        <v>52</v>
      </c>
      <c r="P103" s="1" t="s">
        <v>52</v>
      </c>
      <c r="Q103" s="1" t="s">
        <v>226</v>
      </c>
      <c r="R103" s="1" t="s">
        <v>62</v>
      </c>
      <c r="S103" s="1" t="s">
        <v>63</v>
      </c>
      <c r="T103" s="1" t="s">
        <v>63</v>
      </c>
      <c r="AR103" s="1" t="s">
        <v>52</v>
      </c>
      <c r="AS103" s="1" t="s">
        <v>52</v>
      </c>
      <c r="AU103" s="1" t="s">
        <v>238</v>
      </c>
      <c r="AV103">
        <v>48</v>
      </c>
    </row>
    <row r="104" spans="1:48" ht="30" customHeight="1" x14ac:dyDescent="0.3">
      <c r="A104" s="8" t="s">
        <v>235</v>
      </c>
      <c r="B104" s="8" t="s">
        <v>239</v>
      </c>
      <c r="C104" s="8" t="s">
        <v>147</v>
      </c>
      <c r="D104" s="6">
        <v>24.1</v>
      </c>
      <c r="E104" s="9"/>
      <c r="F104" s="9"/>
      <c r="G104" s="9"/>
      <c r="H104" s="9"/>
      <c r="I104" s="9"/>
      <c r="J104" s="9"/>
      <c r="K104" s="9"/>
      <c r="L104" s="9"/>
      <c r="M104" s="8"/>
      <c r="N104" s="1" t="s">
        <v>240</v>
      </c>
      <c r="O104" s="1" t="s">
        <v>52</v>
      </c>
      <c r="P104" s="1" t="s">
        <v>52</v>
      </c>
      <c r="Q104" s="1" t="s">
        <v>226</v>
      </c>
      <c r="R104" s="1" t="s">
        <v>62</v>
      </c>
      <c r="S104" s="1" t="s">
        <v>63</v>
      </c>
      <c r="T104" s="1" t="s">
        <v>63</v>
      </c>
      <c r="AR104" s="1" t="s">
        <v>52</v>
      </c>
      <c r="AS104" s="1" t="s">
        <v>52</v>
      </c>
      <c r="AU104" s="1" t="s">
        <v>241</v>
      </c>
      <c r="AV104">
        <v>49</v>
      </c>
    </row>
    <row r="105" spans="1:48" ht="30" customHeight="1" x14ac:dyDescent="0.3">
      <c r="A105" s="8" t="s">
        <v>242</v>
      </c>
      <c r="B105" s="8" t="s">
        <v>243</v>
      </c>
      <c r="C105" s="8" t="s">
        <v>83</v>
      </c>
      <c r="D105" s="6">
        <v>1</v>
      </c>
      <c r="E105" s="9"/>
      <c r="F105" s="9"/>
      <c r="G105" s="9"/>
      <c r="H105" s="9"/>
      <c r="I105" s="9"/>
      <c r="J105" s="9"/>
      <c r="K105" s="9"/>
      <c r="L105" s="9"/>
      <c r="M105" s="8"/>
      <c r="N105" s="1" t="s">
        <v>244</v>
      </c>
      <c r="O105" s="1" t="s">
        <v>52</v>
      </c>
      <c r="P105" s="1" t="s">
        <v>52</v>
      </c>
      <c r="Q105" s="1" t="s">
        <v>226</v>
      </c>
      <c r="R105" s="1" t="s">
        <v>62</v>
      </c>
      <c r="S105" s="1" t="s">
        <v>63</v>
      </c>
      <c r="T105" s="1" t="s">
        <v>63</v>
      </c>
      <c r="AR105" s="1" t="s">
        <v>52</v>
      </c>
      <c r="AS105" s="1" t="s">
        <v>52</v>
      </c>
      <c r="AU105" s="1" t="s">
        <v>245</v>
      </c>
      <c r="AV105">
        <v>50</v>
      </c>
    </row>
    <row r="106" spans="1:48" ht="30" customHeight="1" x14ac:dyDescent="0.3">
      <c r="A106" s="8" t="s">
        <v>246</v>
      </c>
      <c r="B106" s="8" t="s">
        <v>247</v>
      </c>
      <c r="C106" s="8" t="s">
        <v>83</v>
      </c>
      <c r="D106" s="6">
        <v>1</v>
      </c>
      <c r="E106" s="9"/>
      <c r="F106" s="9"/>
      <c r="G106" s="9"/>
      <c r="H106" s="9"/>
      <c r="I106" s="9"/>
      <c r="J106" s="9"/>
      <c r="K106" s="9"/>
      <c r="L106" s="9"/>
      <c r="M106" s="8"/>
      <c r="N106" s="1" t="s">
        <v>248</v>
      </c>
      <c r="O106" s="1" t="s">
        <v>52</v>
      </c>
      <c r="P106" s="1" t="s">
        <v>52</v>
      </c>
      <c r="Q106" s="1" t="s">
        <v>226</v>
      </c>
      <c r="R106" s="1" t="s">
        <v>62</v>
      </c>
      <c r="S106" s="1" t="s">
        <v>63</v>
      </c>
      <c r="T106" s="1" t="s">
        <v>63</v>
      </c>
      <c r="AR106" s="1" t="s">
        <v>52</v>
      </c>
      <c r="AS106" s="1" t="s">
        <v>52</v>
      </c>
      <c r="AU106" s="1" t="s">
        <v>249</v>
      </c>
      <c r="AV106">
        <v>51</v>
      </c>
    </row>
    <row r="107" spans="1:48" ht="30" customHeight="1" x14ac:dyDescent="0.3">
      <c r="A107" s="8" t="s">
        <v>250</v>
      </c>
      <c r="B107" s="8" t="s">
        <v>251</v>
      </c>
      <c r="C107" s="8" t="s">
        <v>83</v>
      </c>
      <c r="D107" s="6">
        <v>2</v>
      </c>
      <c r="E107" s="9"/>
      <c r="F107" s="9"/>
      <c r="G107" s="9"/>
      <c r="H107" s="9"/>
      <c r="I107" s="9"/>
      <c r="J107" s="9"/>
      <c r="K107" s="9"/>
      <c r="L107" s="9"/>
      <c r="M107" s="8"/>
      <c r="N107" s="1" t="s">
        <v>252</v>
      </c>
      <c r="O107" s="1" t="s">
        <v>52</v>
      </c>
      <c r="P107" s="1" t="s">
        <v>52</v>
      </c>
      <c r="Q107" s="1" t="s">
        <v>226</v>
      </c>
      <c r="R107" s="1" t="s">
        <v>62</v>
      </c>
      <c r="S107" s="1" t="s">
        <v>63</v>
      </c>
      <c r="T107" s="1" t="s">
        <v>63</v>
      </c>
      <c r="AR107" s="1" t="s">
        <v>52</v>
      </c>
      <c r="AS107" s="1" t="s">
        <v>52</v>
      </c>
      <c r="AU107" s="1" t="s">
        <v>253</v>
      </c>
      <c r="AV107">
        <v>99</v>
      </c>
    </row>
    <row r="108" spans="1:48" ht="30" customHeigh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48" ht="30" customHeight="1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48" ht="30" customHeigh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48" ht="30" customHeigh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1:48" ht="30" customHeight="1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1:48" ht="30" customHeight="1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1:48" ht="30" customHeight="1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 spans="1:48" ht="30" customHeight="1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1:48" ht="30" customHeight="1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 spans="1:48" ht="30" customHeight="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1:48" ht="30" customHeight="1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1:48" ht="30" customHeight="1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1:48" ht="30" customHeight="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spans="1:48" ht="30" customHeight="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1:48" ht="30" customHeight="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48" ht="30" customHeight="1" x14ac:dyDescent="0.3">
      <c r="A123" s="8" t="s">
        <v>77</v>
      </c>
      <c r="B123" s="6"/>
      <c r="C123" s="6"/>
      <c r="D123" s="6"/>
      <c r="E123" s="6"/>
      <c r="F123" s="9"/>
      <c r="G123" s="6"/>
      <c r="H123" s="9"/>
      <c r="I123" s="6"/>
      <c r="J123" s="9"/>
      <c r="K123" s="6"/>
      <c r="L123" s="9"/>
      <c r="M123" s="6"/>
      <c r="N123" t="s">
        <v>78</v>
      </c>
    </row>
    <row r="124" spans="1:48" ht="30" customHeight="1" x14ac:dyDescent="0.3">
      <c r="A124" s="8" t="s">
        <v>254</v>
      </c>
      <c r="B124" s="8" t="s">
        <v>52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Q124" s="1" t="s">
        <v>255</v>
      </c>
    </row>
    <row r="125" spans="1:48" ht="30" customHeight="1" x14ac:dyDescent="0.3">
      <c r="A125" s="8" t="s">
        <v>256</v>
      </c>
      <c r="B125" s="8" t="s">
        <v>257</v>
      </c>
      <c r="C125" s="8" t="s">
        <v>67</v>
      </c>
      <c r="D125" s="6">
        <v>0.2</v>
      </c>
      <c r="E125" s="9"/>
      <c r="F125" s="9"/>
      <c r="G125" s="9"/>
      <c r="H125" s="9"/>
      <c r="I125" s="9"/>
      <c r="J125" s="9"/>
      <c r="K125" s="9"/>
      <c r="L125" s="9"/>
      <c r="M125" s="8"/>
      <c r="N125" s="1" t="s">
        <v>258</v>
      </c>
      <c r="O125" s="1" t="s">
        <v>52</v>
      </c>
      <c r="P125" s="1" t="s">
        <v>52</v>
      </c>
      <c r="Q125" s="1" t="s">
        <v>255</v>
      </c>
      <c r="R125" s="1" t="s">
        <v>62</v>
      </c>
      <c r="S125" s="1" t="s">
        <v>63</v>
      </c>
      <c r="T125" s="1" t="s">
        <v>63</v>
      </c>
      <c r="AR125" s="1" t="s">
        <v>52</v>
      </c>
      <c r="AS125" s="1" t="s">
        <v>52</v>
      </c>
      <c r="AU125" s="1" t="s">
        <v>259</v>
      </c>
      <c r="AV125">
        <v>55</v>
      </c>
    </row>
    <row r="126" spans="1:48" ht="30" customHeight="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1:48" ht="30" customHeight="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spans="1:48" ht="30" customHeight="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 spans="1:13" ht="30" customHeigh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 spans="1:13" ht="30" customHeigh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  <row r="131" spans="1:13" ht="30" customHeigh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</row>
    <row r="132" spans="1:13" ht="30" customHeight="1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 spans="1:13" ht="30" customHeight="1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</row>
    <row r="134" spans="1:13" ht="30" customHeight="1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 spans="1:13" ht="30" customHeight="1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</row>
    <row r="136" spans="1:13" ht="30" customHeight="1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 spans="1:13" ht="30" customHeight="1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 spans="1:13" ht="30" customHeight="1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 spans="1:13" ht="30" customHeight="1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 spans="1:13" ht="30" customHeight="1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 spans="1:13" ht="30" customHeight="1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</row>
    <row r="142" spans="1:13" ht="30" customHeight="1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</row>
    <row r="143" spans="1:13" ht="30" customHeight="1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</row>
    <row r="144" spans="1:13" ht="30" customHeight="1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 spans="1:48" ht="30" customHeight="1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</row>
    <row r="146" spans="1:48" ht="30" customHeight="1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</row>
    <row r="147" spans="1:48" ht="30" customHeight="1" x14ac:dyDescent="0.3">
      <c r="A147" s="8" t="s">
        <v>77</v>
      </c>
      <c r="B147" s="6"/>
      <c r="C147" s="6"/>
      <c r="D147" s="6"/>
      <c r="E147" s="6"/>
      <c r="F147" s="9"/>
      <c r="G147" s="6"/>
      <c r="H147" s="9"/>
      <c r="I147" s="6"/>
      <c r="J147" s="9"/>
      <c r="K147" s="6"/>
      <c r="L147" s="9"/>
      <c r="M147" s="6"/>
      <c r="N147" t="s">
        <v>78</v>
      </c>
    </row>
    <row r="148" spans="1:48" ht="30" customHeight="1" x14ac:dyDescent="0.3">
      <c r="A148" s="8" t="s">
        <v>260</v>
      </c>
      <c r="B148" s="8" t="s">
        <v>52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Q148" s="1" t="s">
        <v>261</v>
      </c>
    </row>
    <row r="149" spans="1:48" ht="30" customHeight="1" x14ac:dyDescent="0.3">
      <c r="A149" s="8" t="s">
        <v>262</v>
      </c>
      <c r="B149" s="8" t="s">
        <v>263</v>
      </c>
      <c r="C149" s="8" t="s">
        <v>83</v>
      </c>
      <c r="D149" s="6">
        <v>1</v>
      </c>
      <c r="E149" s="9"/>
      <c r="F149" s="9"/>
      <c r="G149" s="9"/>
      <c r="H149" s="9"/>
      <c r="I149" s="9"/>
      <c r="J149" s="9"/>
      <c r="K149" s="9"/>
      <c r="L149" s="9"/>
      <c r="M149" s="8"/>
      <c r="N149" s="1" t="s">
        <v>264</v>
      </c>
      <c r="O149" s="1" t="s">
        <v>52</v>
      </c>
      <c r="P149" s="1" t="s">
        <v>52</v>
      </c>
      <c r="Q149" s="1" t="s">
        <v>261</v>
      </c>
      <c r="R149" s="1" t="s">
        <v>62</v>
      </c>
      <c r="S149" s="1" t="s">
        <v>63</v>
      </c>
      <c r="T149" s="1" t="s">
        <v>63</v>
      </c>
      <c r="AR149" s="1" t="s">
        <v>52</v>
      </c>
      <c r="AS149" s="1" t="s">
        <v>52</v>
      </c>
      <c r="AU149" s="1" t="s">
        <v>265</v>
      </c>
      <c r="AV149">
        <v>61</v>
      </c>
    </row>
    <row r="150" spans="1:48" ht="30" customHeight="1" x14ac:dyDescent="0.3">
      <c r="A150" s="8" t="s">
        <v>266</v>
      </c>
      <c r="B150" s="8" t="s">
        <v>267</v>
      </c>
      <c r="C150" s="8" t="s">
        <v>83</v>
      </c>
      <c r="D150" s="6">
        <v>1</v>
      </c>
      <c r="E150" s="9"/>
      <c r="F150" s="9"/>
      <c r="G150" s="9"/>
      <c r="H150" s="9"/>
      <c r="I150" s="9"/>
      <c r="J150" s="9"/>
      <c r="K150" s="9"/>
      <c r="L150" s="9"/>
      <c r="M150" s="8"/>
      <c r="N150" s="1" t="s">
        <v>268</v>
      </c>
      <c r="O150" s="1" t="s">
        <v>52</v>
      </c>
      <c r="P150" s="1" t="s">
        <v>52</v>
      </c>
      <c r="Q150" s="1" t="s">
        <v>261</v>
      </c>
      <c r="R150" s="1" t="s">
        <v>62</v>
      </c>
      <c r="S150" s="1" t="s">
        <v>63</v>
      </c>
      <c r="T150" s="1" t="s">
        <v>63</v>
      </c>
      <c r="AR150" s="1" t="s">
        <v>52</v>
      </c>
      <c r="AS150" s="1" t="s">
        <v>52</v>
      </c>
      <c r="AU150" s="1" t="s">
        <v>269</v>
      </c>
      <c r="AV150">
        <v>62</v>
      </c>
    </row>
    <row r="151" spans="1:48" ht="30" customHeight="1" x14ac:dyDescent="0.3">
      <c r="A151" s="8" t="s">
        <v>270</v>
      </c>
      <c r="B151" s="8" t="s">
        <v>271</v>
      </c>
      <c r="C151" s="8" t="s">
        <v>83</v>
      </c>
      <c r="D151" s="6">
        <v>1</v>
      </c>
      <c r="E151" s="9"/>
      <c r="F151" s="9"/>
      <c r="G151" s="9"/>
      <c r="H151" s="9"/>
      <c r="I151" s="9"/>
      <c r="J151" s="9"/>
      <c r="K151" s="9"/>
      <c r="L151" s="9"/>
      <c r="M151" s="8"/>
      <c r="N151" s="1" t="s">
        <v>272</v>
      </c>
      <c r="O151" s="1" t="s">
        <v>52</v>
      </c>
      <c r="P151" s="1" t="s">
        <v>52</v>
      </c>
      <c r="Q151" s="1" t="s">
        <v>261</v>
      </c>
      <c r="R151" s="1" t="s">
        <v>62</v>
      </c>
      <c r="S151" s="1" t="s">
        <v>63</v>
      </c>
      <c r="T151" s="1" t="s">
        <v>63</v>
      </c>
      <c r="AR151" s="1" t="s">
        <v>52</v>
      </c>
      <c r="AS151" s="1" t="s">
        <v>52</v>
      </c>
      <c r="AU151" s="1" t="s">
        <v>273</v>
      </c>
      <c r="AV151">
        <v>63</v>
      </c>
    </row>
    <row r="152" spans="1:48" ht="30" customHeight="1" x14ac:dyDescent="0.3">
      <c r="A152" s="8" t="s">
        <v>274</v>
      </c>
      <c r="B152" s="8" t="s">
        <v>275</v>
      </c>
      <c r="C152" s="8" t="s">
        <v>83</v>
      </c>
      <c r="D152" s="6">
        <v>1</v>
      </c>
      <c r="E152" s="9"/>
      <c r="F152" s="9"/>
      <c r="G152" s="9"/>
      <c r="H152" s="9"/>
      <c r="I152" s="9"/>
      <c r="J152" s="9"/>
      <c r="K152" s="9"/>
      <c r="L152" s="9"/>
      <c r="M152" s="8"/>
      <c r="N152" s="1" t="s">
        <v>276</v>
      </c>
      <c r="O152" s="1" t="s">
        <v>52</v>
      </c>
      <c r="P152" s="1" t="s">
        <v>52</v>
      </c>
      <c r="Q152" s="1" t="s">
        <v>261</v>
      </c>
      <c r="R152" s="1" t="s">
        <v>62</v>
      </c>
      <c r="S152" s="1" t="s">
        <v>63</v>
      </c>
      <c r="T152" s="1" t="s">
        <v>63</v>
      </c>
      <c r="AR152" s="1" t="s">
        <v>52</v>
      </c>
      <c r="AS152" s="1" t="s">
        <v>52</v>
      </c>
      <c r="AU152" s="1" t="s">
        <v>277</v>
      </c>
      <c r="AV152">
        <v>64</v>
      </c>
    </row>
    <row r="153" spans="1:48" ht="30" customHeight="1" x14ac:dyDescent="0.3">
      <c r="A153" s="8" t="s">
        <v>278</v>
      </c>
      <c r="B153" s="8" t="s">
        <v>279</v>
      </c>
      <c r="C153" s="8" t="s">
        <v>280</v>
      </c>
      <c r="D153" s="6">
        <v>1</v>
      </c>
      <c r="E153" s="9"/>
      <c r="F153" s="9"/>
      <c r="G153" s="9"/>
      <c r="H153" s="9"/>
      <c r="I153" s="9"/>
      <c r="J153" s="9"/>
      <c r="K153" s="9"/>
      <c r="L153" s="9"/>
      <c r="M153" s="8"/>
      <c r="N153" s="1" t="s">
        <v>281</v>
      </c>
      <c r="O153" s="1" t="s">
        <v>52</v>
      </c>
      <c r="P153" s="1" t="s">
        <v>52</v>
      </c>
      <c r="Q153" s="1" t="s">
        <v>261</v>
      </c>
      <c r="R153" s="1" t="s">
        <v>63</v>
      </c>
      <c r="S153" s="1" t="s">
        <v>63</v>
      </c>
      <c r="T153" s="1" t="s">
        <v>62</v>
      </c>
      <c r="AR153" s="1" t="s">
        <v>52</v>
      </c>
      <c r="AS153" s="1" t="s">
        <v>52</v>
      </c>
      <c r="AU153" s="1" t="s">
        <v>282</v>
      </c>
      <c r="AV153">
        <v>57</v>
      </c>
    </row>
    <row r="154" spans="1:48" ht="30" customHeight="1" x14ac:dyDescent="0.3">
      <c r="A154" s="8" t="s">
        <v>283</v>
      </c>
      <c r="B154" s="8" t="s">
        <v>284</v>
      </c>
      <c r="C154" s="8" t="s">
        <v>67</v>
      </c>
      <c r="D154" s="6">
        <v>6.5</v>
      </c>
      <c r="E154" s="9"/>
      <c r="F154" s="9"/>
      <c r="G154" s="9"/>
      <c r="H154" s="9"/>
      <c r="I154" s="9"/>
      <c r="J154" s="9"/>
      <c r="K154" s="9"/>
      <c r="L154" s="9"/>
      <c r="M154" s="8"/>
      <c r="N154" s="1" t="s">
        <v>285</v>
      </c>
      <c r="O154" s="1" t="s">
        <v>52</v>
      </c>
      <c r="P154" s="1" t="s">
        <v>52</v>
      </c>
      <c r="Q154" s="1" t="s">
        <v>261</v>
      </c>
      <c r="R154" s="1" t="s">
        <v>63</v>
      </c>
      <c r="S154" s="1" t="s">
        <v>63</v>
      </c>
      <c r="T154" s="1" t="s">
        <v>62</v>
      </c>
      <c r="AR154" s="1" t="s">
        <v>52</v>
      </c>
      <c r="AS154" s="1" t="s">
        <v>52</v>
      </c>
      <c r="AU154" s="1" t="s">
        <v>286</v>
      </c>
      <c r="AV154">
        <v>58</v>
      </c>
    </row>
    <row r="155" spans="1:48" ht="30" customHeight="1" x14ac:dyDescent="0.3">
      <c r="A155" s="8" t="s">
        <v>287</v>
      </c>
      <c r="B155" s="8" t="s">
        <v>288</v>
      </c>
      <c r="C155" s="8" t="s">
        <v>67</v>
      </c>
      <c r="D155" s="6">
        <v>6.5</v>
      </c>
      <c r="E155" s="9"/>
      <c r="F155" s="9"/>
      <c r="G155" s="9"/>
      <c r="H155" s="9"/>
      <c r="I155" s="9"/>
      <c r="J155" s="9"/>
      <c r="K155" s="9"/>
      <c r="L155" s="9"/>
      <c r="M155" s="8"/>
      <c r="N155" s="1" t="s">
        <v>289</v>
      </c>
      <c r="O155" s="1" t="s">
        <v>52</v>
      </c>
      <c r="P155" s="1" t="s">
        <v>52</v>
      </c>
      <c r="Q155" s="1" t="s">
        <v>261</v>
      </c>
      <c r="R155" s="1" t="s">
        <v>62</v>
      </c>
      <c r="S155" s="1" t="s">
        <v>63</v>
      </c>
      <c r="T155" s="1" t="s">
        <v>63</v>
      </c>
      <c r="AR155" s="1" t="s">
        <v>52</v>
      </c>
      <c r="AS155" s="1" t="s">
        <v>52</v>
      </c>
      <c r="AU155" s="1" t="s">
        <v>290</v>
      </c>
      <c r="AV155">
        <v>66</v>
      </c>
    </row>
    <row r="156" spans="1:48" ht="30" customHeight="1" x14ac:dyDescent="0.3">
      <c r="A156" s="8" t="s">
        <v>291</v>
      </c>
      <c r="B156" s="8" t="s">
        <v>292</v>
      </c>
      <c r="C156" s="8" t="s">
        <v>147</v>
      </c>
      <c r="D156" s="6">
        <v>39.200000000000003</v>
      </c>
      <c r="E156" s="9"/>
      <c r="F156" s="9"/>
      <c r="G156" s="9"/>
      <c r="H156" s="9"/>
      <c r="I156" s="9"/>
      <c r="J156" s="9"/>
      <c r="K156" s="9"/>
      <c r="L156" s="9"/>
      <c r="M156" s="8"/>
      <c r="N156" s="1" t="s">
        <v>293</v>
      </c>
      <c r="O156" s="1" t="s">
        <v>52</v>
      </c>
      <c r="P156" s="1" t="s">
        <v>52</v>
      </c>
      <c r="Q156" s="1" t="s">
        <v>261</v>
      </c>
      <c r="R156" s="1" t="s">
        <v>62</v>
      </c>
      <c r="S156" s="1" t="s">
        <v>63</v>
      </c>
      <c r="T156" s="1" t="s">
        <v>63</v>
      </c>
      <c r="AR156" s="1" t="s">
        <v>52</v>
      </c>
      <c r="AS156" s="1" t="s">
        <v>52</v>
      </c>
      <c r="AU156" s="1" t="s">
        <v>294</v>
      </c>
      <c r="AV156">
        <v>59</v>
      </c>
    </row>
    <row r="157" spans="1:48" ht="30" customHeight="1" x14ac:dyDescent="0.3">
      <c r="A157" s="8" t="s">
        <v>221</v>
      </c>
      <c r="B157" s="8" t="s">
        <v>295</v>
      </c>
      <c r="C157" s="8" t="s">
        <v>147</v>
      </c>
      <c r="D157" s="6">
        <v>47.4</v>
      </c>
      <c r="E157" s="9"/>
      <c r="F157" s="9"/>
      <c r="G157" s="9"/>
      <c r="H157" s="9"/>
      <c r="I157" s="9"/>
      <c r="J157" s="9"/>
      <c r="K157" s="9"/>
      <c r="L157" s="9"/>
      <c r="M157" s="8"/>
      <c r="N157" s="1" t="s">
        <v>296</v>
      </c>
      <c r="O157" s="1" t="s">
        <v>52</v>
      </c>
      <c r="P157" s="1" t="s">
        <v>52</v>
      </c>
      <c r="Q157" s="1" t="s">
        <v>261</v>
      </c>
      <c r="R157" s="1" t="s">
        <v>62</v>
      </c>
      <c r="S157" s="1" t="s">
        <v>63</v>
      </c>
      <c r="T157" s="1" t="s">
        <v>63</v>
      </c>
      <c r="AR157" s="1" t="s">
        <v>52</v>
      </c>
      <c r="AS157" s="1" t="s">
        <v>52</v>
      </c>
      <c r="AU157" s="1" t="s">
        <v>297</v>
      </c>
      <c r="AV157">
        <v>60</v>
      </c>
    </row>
    <row r="158" spans="1:48" ht="30" customHeight="1" x14ac:dyDescent="0.3">
      <c r="A158" s="8" t="s">
        <v>298</v>
      </c>
      <c r="B158" s="8" t="s">
        <v>52</v>
      </c>
      <c r="C158" s="8" t="s">
        <v>147</v>
      </c>
      <c r="D158" s="6">
        <v>23.7</v>
      </c>
      <c r="E158" s="9"/>
      <c r="F158" s="9"/>
      <c r="G158" s="9"/>
      <c r="H158" s="9"/>
      <c r="I158" s="9"/>
      <c r="J158" s="9"/>
      <c r="K158" s="9"/>
      <c r="L158" s="9"/>
      <c r="M158" s="8"/>
      <c r="N158" s="1" t="s">
        <v>299</v>
      </c>
      <c r="O158" s="1" t="s">
        <v>52</v>
      </c>
      <c r="P158" s="1" t="s">
        <v>52</v>
      </c>
      <c r="Q158" s="1" t="s">
        <v>261</v>
      </c>
      <c r="R158" s="1" t="s">
        <v>62</v>
      </c>
      <c r="S158" s="1" t="s">
        <v>63</v>
      </c>
      <c r="T158" s="1" t="s">
        <v>63</v>
      </c>
      <c r="AR158" s="1" t="s">
        <v>52</v>
      </c>
      <c r="AS158" s="1" t="s">
        <v>52</v>
      </c>
      <c r="AU158" s="1" t="s">
        <v>300</v>
      </c>
      <c r="AV158">
        <v>65</v>
      </c>
    </row>
    <row r="159" spans="1:48" ht="30" customHeight="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</row>
    <row r="160" spans="1:48" ht="30" customHeight="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</row>
    <row r="161" spans="1:48" ht="30" customHeight="1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</row>
    <row r="162" spans="1:48" ht="30" customHeight="1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</row>
    <row r="163" spans="1:48" ht="30" customHeight="1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 spans="1:48" ht="30" customHeight="1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</row>
    <row r="165" spans="1:48" ht="30" customHeight="1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</row>
    <row r="166" spans="1:48" ht="30" customHeight="1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</row>
    <row r="167" spans="1:48" ht="30" customHeight="1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</row>
    <row r="168" spans="1:48" ht="30" customHeight="1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</row>
    <row r="169" spans="1:48" ht="30" customHeight="1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</row>
    <row r="170" spans="1:48" ht="30" customHeight="1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</row>
    <row r="171" spans="1:48" ht="30" customHeight="1" x14ac:dyDescent="0.3">
      <c r="A171" s="8" t="s">
        <v>77</v>
      </c>
      <c r="B171" s="6"/>
      <c r="C171" s="6"/>
      <c r="D171" s="6"/>
      <c r="E171" s="6"/>
      <c r="F171" s="9"/>
      <c r="G171" s="6"/>
      <c r="H171" s="9"/>
      <c r="I171" s="6"/>
      <c r="J171" s="9"/>
      <c r="K171" s="6"/>
      <c r="L171" s="9"/>
      <c r="M171" s="6"/>
      <c r="N171" t="s">
        <v>78</v>
      </c>
    </row>
    <row r="172" spans="1:48" ht="30" customHeight="1" x14ac:dyDescent="0.3">
      <c r="A172" s="8" t="s">
        <v>301</v>
      </c>
      <c r="B172" s="8" t="s">
        <v>52</v>
      </c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Q172" s="1" t="s">
        <v>302</v>
      </c>
    </row>
    <row r="173" spans="1:48" ht="30" customHeight="1" x14ac:dyDescent="0.3">
      <c r="A173" s="8" t="s">
        <v>303</v>
      </c>
      <c r="B173" s="8" t="s">
        <v>304</v>
      </c>
      <c r="C173" s="8" t="s">
        <v>67</v>
      </c>
      <c r="D173" s="6">
        <v>0.4</v>
      </c>
      <c r="E173" s="9"/>
      <c r="F173" s="9"/>
      <c r="G173" s="9"/>
      <c r="H173" s="9"/>
      <c r="I173" s="9"/>
      <c r="J173" s="9"/>
      <c r="K173" s="9"/>
      <c r="L173" s="9"/>
      <c r="M173" s="8"/>
      <c r="N173" s="1" t="s">
        <v>305</v>
      </c>
      <c r="O173" s="1" t="s">
        <v>52</v>
      </c>
      <c r="P173" s="1" t="s">
        <v>52</v>
      </c>
      <c r="Q173" s="1" t="s">
        <v>302</v>
      </c>
      <c r="R173" s="1" t="s">
        <v>62</v>
      </c>
      <c r="S173" s="1" t="s">
        <v>63</v>
      </c>
      <c r="T173" s="1" t="s">
        <v>63</v>
      </c>
      <c r="AR173" s="1" t="s">
        <v>52</v>
      </c>
      <c r="AS173" s="1" t="s">
        <v>52</v>
      </c>
      <c r="AU173" s="1" t="s">
        <v>306</v>
      </c>
      <c r="AV173">
        <v>100</v>
      </c>
    </row>
    <row r="174" spans="1:48" ht="30" customHeight="1" x14ac:dyDescent="0.3">
      <c r="A174" s="8" t="s">
        <v>307</v>
      </c>
      <c r="B174" s="8" t="s">
        <v>308</v>
      </c>
      <c r="C174" s="8" t="s">
        <v>67</v>
      </c>
      <c r="D174" s="6">
        <v>2.2000000000000002</v>
      </c>
      <c r="E174" s="9"/>
      <c r="F174" s="9"/>
      <c r="G174" s="9"/>
      <c r="H174" s="9"/>
      <c r="I174" s="9"/>
      <c r="J174" s="9"/>
      <c r="K174" s="9"/>
      <c r="L174" s="9"/>
      <c r="M174" s="8"/>
      <c r="N174" s="1" t="s">
        <v>309</v>
      </c>
      <c r="O174" s="1" t="s">
        <v>52</v>
      </c>
      <c r="P174" s="1" t="s">
        <v>52</v>
      </c>
      <c r="Q174" s="1" t="s">
        <v>302</v>
      </c>
      <c r="R174" s="1" t="s">
        <v>62</v>
      </c>
      <c r="S174" s="1" t="s">
        <v>63</v>
      </c>
      <c r="T174" s="1" t="s">
        <v>63</v>
      </c>
      <c r="AR174" s="1" t="s">
        <v>52</v>
      </c>
      <c r="AS174" s="1" t="s">
        <v>52</v>
      </c>
      <c r="AU174" s="1" t="s">
        <v>310</v>
      </c>
      <c r="AV174">
        <v>102</v>
      </c>
    </row>
    <row r="175" spans="1:48" ht="30" customHeight="1" x14ac:dyDescent="0.3">
      <c r="A175" s="8" t="s">
        <v>311</v>
      </c>
      <c r="B175" s="8" t="s">
        <v>308</v>
      </c>
      <c r="C175" s="8" t="s">
        <v>67</v>
      </c>
      <c r="D175" s="6">
        <v>9.6</v>
      </c>
      <c r="E175" s="9"/>
      <c r="F175" s="9"/>
      <c r="G175" s="9"/>
      <c r="H175" s="9"/>
      <c r="I175" s="9"/>
      <c r="J175" s="9"/>
      <c r="K175" s="9"/>
      <c r="L175" s="9"/>
      <c r="M175" s="8"/>
      <c r="N175" s="1" t="s">
        <v>312</v>
      </c>
      <c r="O175" s="1" t="s">
        <v>52</v>
      </c>
      <c r="P175" s="1" t="s">
        <v>52</v>
      </c>
      <c r="Q175" s="1" t="s">
        <v>302</v>
      </c>
      <c r="R175" s="1" t="s">
        <v>62</v>
      </c>
      <c r="S175" s="1" t="s">
        <v>63</v>
      </c>
      <c r="T175" s="1" t="s">
        <v>63</v>
      </c>
      <c r="AR175" s="1" t="s">
        <v>52</v>
      </c>
      <c r="AS175" s="1" t="s">
        <v>52</v>
      </c>
      <c r="AU175" s="1" t="s">
        <v>313</v>
      </c>
      <c r="AV175">
        <v>101</v>
      </c>
    </row>
    <row r="176" spans="1:48" ht="30" customHeight="1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1:13" ht="30" customHeight="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1:13" ht="30" customHeight="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spans="1:13" ht="30" customHeight="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1:13" ht="30" customHeigh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1:13" ht="30" customHeight="1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1:13" ht="30" customHeight="1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13" ht="30" customHeight="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 ht="30" customHeight="1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1:13" ht="30" customHeight="1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1:13" ht="30" customHeight="1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1:13" ht="30" customHeight="1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3" ht="30" customHeight="1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1:13" ht="30" customHeight="1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1:13" ht="30" customHeight="1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spans="1:13" ht="30" customHeight="1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1:13" ht="30" customHeight="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1:48" ht="30" customHeight="1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1:48" ht="30" customHeight="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1:48" ht="30" customHeight="1" x14ac:dyDescent="0.3">
      <c r="A195" s="8" t="s">
        <v>77</v>
      </c>
      <c r="B195" s="6"/>
      <c r="C195" s="6"/>
      <c r="D195" s="6"/>
      <c r="E195" s="6"/>
      <c r="F195" s="9"/>
      <c r="G195" s="6"/>
      <c r="H195" s="9"/>
      <c r="I195" s="6"/>
      <c r="J195" s="9"/>
      <c r="K195" s="6"/>
      <c r="L195" s="9"/>
      <c r="M195" s="6"/>
      <c r="N195" t="s">
        <v>78</v>
      </c>
    </row>
    <row r="196" spans="1:48" ht="30" customHeight="1" x14ac:dyDescent="0.3">
      <c r="A196" s="8" t="s">
        <v>314</v>
      </c>
      <c r="B196" s="8" t="s">
        <v>52</v>
      </c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Q196" s="1" t="s">
        <v>315</v>
      </c>
    </row>
    <row r="197" spans="1:48" ht="30" customHeight="1" x14ac:dyDescent="0.3">
      <c r="A197" s="8" t="s">
        <v>316</v>
      </c>
      <c r="B197" s="8" t="s">
        <v>317</v>
      </c>
      <c r="C197" s="8" t="s">
        <v>83</v>
      </c>
      <c r="D197" s="6">
        <v>2</v>
      </c>
      <c r="E197" s="9"/>
      <c r="F197" s="9"/>
      <c r="G197" s="9"/>
      <c r="H197" s="9"/>
      <c r="I197" s="9"/>
      <c r="J197" s="9"/>
      <c r="K197" s="9"/>
      <c r="L197" s="9"/>
      <c r="M197" s="8"/>
      <c r="N197" s="1" t="s">
        <v>318</v>
      </c>
      <c r="O197" s="1" t="s">
        <v>52</v>
      </c>
      <c r="P197" s="1" t="s">
        <v>52</v>
      </c>
      <c r="Q197" s="1" t="s">
        <v>315</v>
      </c>
      <c r="R197" s="1" t="s">
        <v>63</v>
      </c>
      <c r="S197" s="1" t="s">
        <v>63</v>
      </c>
      <c r="T197" s="1" t="s">
        <v>62</v>
      </c>
      <c r="AR197" s="1" t="s">
        <v>52</v>
      </c>
      <c r="AS197" s="1" t="s">
        <v>52</v>
      </c>
      <c r="AU197" s="1" t="s">
        <v>319</v>
      </c>
      <c r="AV197">
        <v>71</v>
      </c>
    </row>
    <row r="198" spans="1:48" ht="30" customHeight="1" x14ac:dyDescent="0.3">
      <c r="A198" s="8" t="s">
        <v>320</v>
      </c>
      <c r="B198" s="8" t="s">
        <v>52</v>
      </c>
      <c r="C198" s="8" t="s">
        <v>321</v>
      </c>
      <c r="D198" s="6">
        <v>1</v>
      </c>
      <c r="E198" s="9"/>
      <c r="F198" s="9"/>
      <c r="G198" s="9"/>
      <c r="H198" s="9"/>
      <c r="I198" s="9"/>
      <c r="J198" s="9"/>
      <c r="K198" s="9"/>
      <c r="L198" s="9"/>
      <c r="M198" s="8"/>
      <c r="N198" s="1" t="s">
        <v>322</v>
      </c>
      <c r="O198" s="1" t="s">
        <v>52</v>
      </c>
      <c r="P198" s="1" t="s">
        <v>52</v>
      </c>
      <c r="Q198" s="1" t="s">
        <v>315</v>
      </c>
      <c r="R198" s="1" t="s">
        <v>63</v>
      </c>
      <c r="S198" s="1" t="s">
        <v>63</v>
      </c>
      <c r="T198" s="1" t="s">
        <v>62</v>
      </c>
      <c r="AR198" s="1" t="s">
        <v>52</v>
      </c>
      <c r="AS198" s="1" t="s">
        <v>52</v>
      </c>
      <c r="AU198" s="1" t="s">
        <v>323</v>
      </c>
      <c r="AV198">
        <v>72</v>
      </c>
    </row>
    <row r="199" spans="1:48" ht="30" customHeight="1" x14ac:dyDescent="0.3">
      <c r="A199" s="8" t="s">
        <v>324</v>
      </c>
      <c r="B199" s="8" t="s">
        <v>325</v>
      </c>
      <c r="C199" s="8" t="s">
        <v>321</v>
      </c>
      <c r="D199" s="6">
        <v>1</v>
      </c>
      <c r="E199" s="9"/>
      <c r="F199" s="9"/>
      <c r="G199" s="9"/>
      <c r="H199" s="9"/>
      <c r="I199" s="9"/>
      <c r="J199" s="9"/>
      <c r="K199" s="9"/>
      <c r="L199" s="9"/>
      <c r="M199" s="8"/>
      <c r="N199" s="1" t="s">
        <v>326</v>
      </c>
      <c r="O199" s="1" t="s">
        <v>52</v>
      </c>
      <c r="P199" s="1" t="s">
        <v>52</v>
      </c>
      <c r="Q199" s="1" t="s">
        <v>315</v>
      </c>
      <c r="R199" s="1" t="s">
        <v>63</v>
      </c>
      <c r="S199" s="1" t="s">
        <v>63</v>
      </c>
      <c r="T199" s="1" t="s">
        <v>62</v>
      </c>
      <c r="AR199" s="1" t="s">
        <v>52</v>
      </c>
      <c r="AS199" s="1" t="s">
        <v>52</v>
      </c>
      <c r="AU199" s="1" t="s">
        <v>327</v>
      </c>
      <c r="AV199">
        <v>73</v>
      </c>
    </row>
    <row r="200" spans="1:48" ht="30" customHeight="1" x14ac:dyDescent="0.3">
      <c r="A200" s="8" t="s">
        <v>328</v>
      </c>
      <c r="B200" s="8" t="s">
        <v>329</v>
      </c>
      <c r="C200" s="8" t="s">
        <v>330</v>
      </c>
      <c r="D200" s="6">
        <v>18</v>
      </c>
      <c r="E200" s="9"/>
      <c r="F200" s="9"/>
      <c r="G200" s="9"/>
      <c r="H200" s="9"/>
      <c r="I200" s="9"/>
      <c r="J200" s="9"/>
      <c r="K200" s="9"/>
      <c r="L200" s="9"/>
      <c r="M200" s="8"/>
      <c r="N200" s="1" t="s">
        <v>331</v>
      </c>
      <c r="O200" s="1" t="s">
        <v>52</v>
      </c>
      <c r="P200" s="1" t="s">
        <v>52</v>
      </c>
      <c r="Q200" s="1" t="s">
        <v>315</v>
      </c>
      <c r="R200" s="1" t="s">
        <v>63</v>
      </c>
      <c r="S200" s="1" t="s">
        <v>63</v>
      </c>
      <c r="T200" s="1" t="s">
        <v>62</v>
      </c>
      <c r="AR200" s="1" t="s">
        <v>52</v>
      </c>
      <c r="AS200" s="1" t="s">
        <v>52</v>
      </c>
      <c r="AU200" s="1" t="s">
        <v>332</v>
      </c>
      <c r="AV200">
        <v>74</v>
      </c>
    </row>
    <row r="201" spans="1:48" ht="30" customHeight="1" x14ac:dyDescent="0.3">
      <c r="A201" s="8" t="s">
        <v>333</v>
      </c>
      <c r="B201" s="8" t="s">
        <v>52</v>
      </c>
      <c r="C201" s="8" t="s">
        <v>83</v>
      </c>
      <c r="D201" s="6">
        <v>3</v>
      </c>
      <c r="E201" s="9"/>
      <c r="F201" s="9"/>
      <c r="G201" s="9"/>
      <c r="H201" s="9"/>
      <c r="I201" s="9"/>
      <c r="J201" s="9"/>
      <c r="K201" s="9"/>
      <c r="L201" s="9"/>
      <c r="M201" s="8"/>
      <c r="N201" s="1" t="s">
        <v>334</v>
      </c>
      <c r="O201" s="1" t="s">
        <v>52</v>
      </c>
      <c r="P201" s="1" t="s">
        <v>52</v>
      </c>
      <c r="Q201" s="1" t="s">
        <v>315</v>
      </c>
      <c r="R201" s="1" t="s">
        <v>62</v>
      </c>
      <c r="S201" s="1" t="s">
        <v>63</v>
      </c>
      <c r="T201" s="1" t="s">
        <v>63</v>
      </c>
      <c r="AR201" s="1" t="s">
        <v>52</v>
      </c>
      <c r="AS201" s="1" t="s">
        <v>52</v>
      </c>
      <c r="AU201" s="1" t="s">
        <v>335</v>
      </c>
      <c r="AV201">
        <v>75</v>
      </c>
    </row>
    <row r="202" spans="1:48" ht="30" customHeight="1" x14ac:dyDescent="0.3">
      <c r="A202" s="8" t="s">
        <v>336</v>
      </c>
      <c r="B202" s="8" t="s">
        <v>337</v>
      </c>
      <c r="C202" s="8" t="s">
        <v>83</v>
      </c>
      <c r="D202" s="6">
        <v>1</v>
      </c>
      <c r="E202" s="9"/>
      <c r="F202" s="9"/>
      <c r="G202" s="9"/>
      <c r="H202" s="9"/>
      <c r="I202" s="9"/>
      <c r="J202" s="9"/>
      <c r="K202" s="9"/>
      <c r="L202" s="9"/>
      <c r="M202" s="8"/>
      <c r="N202" s="1" t="s">
        <v>338</v>
      </c>
      <c r="O202" s="1" t="s">
        <v>52</v>
      </c>
      <c r="P202" s="1" t="s">
        <v>52</v>
      </c>
      <c r="Q202" s="1" t="s">
        <v>315</v>
      </c>
      <c r="R202" s="1" t="s">
        <v>62</v>
      </c>
      <c r="S202" s="1" t="s">
        <v>63</v>
      </c>
      <c r="T202" s="1" t="s">
        <v>63</v>
      </c>
      <c r="AR202" s="1" t="s">
        <v>52</v>
      </c>
      <c r="AS202" s="1" t="s">
        <v>52</v>
      </c>
      <c r="AU202" s="1" t="s">
        <v>339</v>
      </c>
      <c r="AV202">
        <v>103</v>
      </c>
    </row>
    <row r="203" spans="1:48" ht="30" customHeight="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1:48" ht="30" customHeight="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1:48" ht="30" customHeight="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spans="1:48" ht="30" customHeight="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 spans="1:48" ht="30" customHeight="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spans="1:48" ht="30" customHeight="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48" ht="30" customHeigh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 spans="1:48" ht="30" customHeight="1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 spans="1:48" ht="30" customHeight="1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1:48" ht="30" customHeight="1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 spans="1:48" ht="30" customHeight="1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 spans="1:48" ht="30" customHeight="1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 spans="1:48" ht="30" customHeigh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 spans="1:48" ht="30" customHeight="1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 spans="1:48" ht="30" customHeigh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1:48" ht="30" customHeight="1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1:48" ht="30" customHeight="1" x14ac:dyDescent="0.3">
      <c r="A219" s="8" t="s">
        <v>77</v>
      </c>
      <c r="B219" s="6"/>
      <c r="C219" s="6"/>
      <c r="D219" s="6"/>
      <c r="E219" s="6"/>
      <c r="F219" s="9"/>
      <c r="G219" s="6"/>
      <c r="H219" s="9"/>
      <c r="I219" s="6"/>
      <c r="J219" s="9"/>
      <c r="K219" s="6"/>
      <c r="L219" s="9"/>
      <c r="M219" s="6"/>
      <c r="N219" t="s">
        <v>78</v>
      </c>
    </row>
    <row r="220" spans="1:48" ht="30" customHeight="1" x14ac:dyDescent="0.3">
      <c r="A220" s="8" t="s">
        <v>340</v>
      </c>
      <c r="B220" s="8" t="s">
        <v>52</v>
      </c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Q220" s="1" t="s">
        <v>341</v>
      </c>
    </row>
    <row r="221" spans="1:48" ht="30" customHeight="1" x14ac:dyDescent="0.3">
      <c r="A221" s="8" t="s">
        <v>342</v>
      </c>
      <c r="B221" s="8" t="s">
        <v>343</v>
      </c>
      <c r="C221" s="8" t="s">
        <v>344</v>
      </c>
      <c r="D221" s="6">
        <v>1.75</v>
      </c>
      <c r="E221" s="9"/>
      <c r="F221" s="9"/>
      <c r="G221" s="9"/>
      <c r="H221" s="9"/>
      <c r="I221" s="9"/>
      <c r="J221" s="9"/>
      <c r="K221" s="9"/>
      <c r="L221" s="9"/>
      <c r="M221" s="8"/>
      <c r="N221" s="1" t="s">
        <v>345</v>
      </c>
      <c r="O221" s="1" t="s">
        <v>52</v>
      </c>
      <c r="P221" s="1" t="s">
        <v>52</v>
      </c>
      <c r="Q221" s="1" t="s">
        <v>341</v>
      </c>
      <c r="R221" s="1" t="s">
        <v>62</v>
      </c>
      <c r="S221" s="1" t="s">
        <v>63</v>
      </c>
      <c r="T221" s="1" t="s">
        <v>63</v>
      </c>
      <c r="AR221" s="1" t="s">
        <v>52</v>
      </c>
      <c r="AS221" s="1" t="s">
        <v>52</v>
      </c>
      <c r="AU221" s="1" t="s">
        <v>346</v>
      </c>
      <c r="AV221">
        <v>77</v>
      </c>
    </row>
    <row r="222" spans="1:48" ht="30" customHeight="1" x14ac:dyDescent="0.3">
      <c r="A222" s="8" t="s">
        <v>347</v>
      </c>
      <c r="B222" s="8" t="s">
        <v>348</v>
      </c>
      <c r="C222" s="8" t="s">
        <v>67</v>
      </c>
      <c r="D222" s="6">
        <v>2.5</v>
      </c>
      <c r="E222" s="9"/>
      <c r="F222" s="9"/>
      <c r="G222" s="9"/>
      <c r="H222" s="9"/>
      <c r="I222" s="9"/>
      <c r="J222" s="9"/>
      <c r="K222" s="9"/>
      <c r="L222" s="9"/>
      <c r="M222" s="8"/>
      <c r="N222" s="1" t="s">
        <v>349</v>
      </c>
      <c r="O222" s="1" t="s">
        <v>52</v>
      </c>
      <c r="P222" s="1" t="s">
        <v>52</v>
      </c>
      <c r="Q222" s="1" t="s">
        <v>341</v>
      </c>
      <c r="R222" s="1" t="s">
        <v>62</v>
      </c>
      <c r="S222" s="1" t="s">
        <v>63</v>
      </c>
      <c r="T222" s="1" t="s">
        <v>63</v>
      </c>
      <c r="AR222" s="1" t="s">
        <v>52</v>
      </c>
      <c r="AS222" s="1" t="s">
        <v>52</v>
      </c>
      <c r="AU222" s="1" t="s">
        <v>350</v>
      </c>
      <c r="AV222">
        <v>78</v>
      </c>
    </row>
    <row r="223" spans="1:48" ht="30" customHeight="1" x14ac:dyDescent="0.3">
      <c r="A223" s="8" t="s">
        <v>351</v>
      </c>
      <c r="B223" s="8" t="s">
        <v>52</v>
      </c>
      <c r="C223" s="8" t="s">
        <v>147</v>
      </c>
      <c r="D223" s="6">
        <v>4.0999999999999996</v>
      </c>
      <c r="E223" s="9"/>
      <c r="F223" s="9"/>
      <c r="G223" s="9"/>
      <c r="H223" s="9"/>
      <c r="I223" s="9"/>
      <c r="J223" s="9"/>
      <c r="K223" s="9"/>
      <c r="L223" s="9"/>
      <c r="M223" s="8"/>
      <c r="N223" s="1" t="s">
        <v>352</v>
      </c>
      <c r="O223" s="1" t="s">
        <v>52</v>
      </c>
      <c r="P223" s="1" t="s">
        <v>52</v>
      </c>
      <c r="Q223" s="1" t="s">
        <v>341</v>
      </c>
      <c r="R223" s="1" t="s">
        <v>62</v>
      </c>
      <c r="S223" s="1" t="s">
        <v>63</v>
      </c>
      <c r="T223" s="1" t="s">
        <v>63</v>
      </c>
      <c r="AR223" s="1" t="s">
        <v>52</v>
      </c>
      <c r="AS223" s="1" t="s">
        <v>52</v>
      </c>
      <c r="AU223" s="1" t="s">
        <v>353</v>
      </c>
      <c r="AV223">
        <v>79</v>
      </c>
    </row>
    <row r="224" spans="1:48" ht="30" customHeight="1" x14ac:dyDescent="0.3">
      <c r="A224" s="8" t="s">
        <v>354</v>
      </c>
      <c r="B224" s="8" t="s">
        <v>355</v>
      </c>
      <c r="C224" s="8" t="s">
        <v>67</v>
      </c>
      <c r="D224" s="6">
        <v>0.1</v>
      </c>
      <c r="E224" s="9"/>
      <c r="F224" s="9"/>
      <c r="G224" s="9"/>
      <c r="H224" s="9"/>
      <c r="I224" s="9"/>
      <c r="J224" s="9"/>
      <c r="K224" s="9"/>
      <c r="L224" s="9"/>
      <c r="M224" s="8"/>
      <c r="N224" s="1" t="s">
        <v>356</v>
      </c>
      <c r="O224" s="1" t="s">
        <v>52</v>
      </c>
      <c r="P224" s="1" t="s">
        <v>52</v>
      </c>
      <c r="Q224" s="1" t="s">
        <v>341</v>
      </c>
      <c r="R224" s="1" t="s">
        <v>62</v>
      </c>
      <c r="S224" s="1" t="s">
        <v>63</v>
      </c>
      <c r="T224" s="1" t="s">
        <v>63</v>
      </c>
      <c r="AR224" s="1" t="s">
        <v>52</v>
      </c>
      <c r="AS224" s="1" t="s">
        <v>52</v>
      </c>
      <c r="AU224" s="1" t="s">
        <v>357</v>
      </c>
      <c r="AV224">
        <v>80</v>
      </c>
    </row>
    <row r="225" spans="1:48" ht="30" customHeight="1" x14ac:dyDescent="0.3">
      <c r="A225" s="8" t="s">
        <v>358</v>
      </c>
      <c r="B225" s="8" t="s">
        <v>52</v>
      </c>
      <c r="C225" s="8" t="s">
        <v>67</v>
      </c>
      <c r="D225" s="6">
        <v>15.6</v>
      </c>
      <c r="E225" s="9"/>
      <c r="F225" s="9"/>
      <c r="G225" s="9"/>
      <c r="H225" s="9"/>
      <c r="I225" s="9"/>
      <c r="J225" s="9"/>
      <c r="K225" s="9"/>
      <c r="L225" s="9"/>
      <c r="M225" s="8"/>
      <c r="N225" s="1" t="s">
        <v>359</v>
      </c>
      <c r="O225" s="1" t="s">
        <v>52</v>
      </c>
      <c r="P225" s="1" t="s">
        <v>52</v>
      </c>
      <c r="Q225" s="1" t="s">
        <v>341</v>
      </c>
      <c r="R225" s="1" t="s">
        <v>62</v>
      </c>
      <c r="S225" s="1" t="s">
        <v>63</v>
      </c>
      <c r="T225" s="1" t="s">
        <v>63</v>
      </c>
      <c r="AR225" s="1" t="s">
        <v>52</v>
      </c>
      <c r="AS225" s="1" t="s">
        <v>52</v>
      </c>
      <c r="AU225" s="1" t="s">
        <v>360</v>
      </c>
      <c r="AV225">
        <v>81</v>
      </c>
    </row>
    <row r="226" spans="1:48" ht="30" customHeight="1" x14ac:dyDescent="0.3">
      <c r="A226" s="8" t="s">
        <v>361</v>
      </c>
      <c r="B226" s="8" t="s">
        <v>362</v>
      </c>
      <c r="C226" s="8" t="s">
        <v>67</v>
      </c>
      <c r="D226" s="6">
        <v>5</v>
      </c>
      <c r="E226" s="9"/>
      <c r="F226" s="9"/>
      <c r="G226" s="9"/>
      <c r="H226" s="9"/>
      <c r="I226" s="9"/>
      <c r="J226" s="9"/>
      <c r="K226" s="9"/>
      <c r="L226" s="9"/>
      <c r="M226" s="8"/>
      <c r="N226" s="1" t="s">
        <v>363</v>
      </c>
      <c r="O226" s="1" t="s">
        <v>52</v>
      </c>
      <c r="P226" s="1" t="s">
        <v>52</v>
      </c>
      <c r="Q226" s="1" t="s">
        <v>341</v>
      </c>
      <c r="R226" s="1" t="s">
        <v>62</v>
      </c>
      <c r="S226" s="1" t="s">
        <v>63</v>
      </c>
      <c r="T226" s="1" t="s">
        <v>63</v>
      </c>
      <c r="AR226" s="1" t="s">
        <v>52</v>
      </c>
      <c r="AS226" s="1" t="s">
        <v>52</v>
      </c>
      <c r="AU226" s="1" t="s">
        <v>364</v>
      </c>
      <c r="AV226">
        <v>82</v>
      </c>
    </row>
    <row r="227" spans="1:48" ht="30" customHeight="1" x14ac:dyDescent="0.3">
      <c r="A227" s="8" t="s">
        <v>365</v>
      </c>
      <c r="B227" s="8" t="s">
        <v>362</v>
      </c>
      <c r="C227" s="8" t="s">
        <v>67</v>
      </c>
      <c r="D227" s="6">
        <v>1</v>
      </c>
      <c r="E227" s="9"/>
      <c r="F227" s="9"/>
      <c r="G227" s="9"/>
      <c r="H227" s="9"/>
      <c r="I227" s="9"/>
      <c r="J227" s="9"/>
      <c r="K227" s="9"/>
      <c r="L227" s="9"/>
      <c r="M227" s="8"/>
      <c r="N227" s="1" t="s">
        <v>366</v>
      </c>
      <c r="O227" s="1" t="s">
        <v>52</v>
      </c>
      <c r="P227" s="1" t="s">
        <v>52</v>
      </c>
      <c r="Q227" s="1" t="s">
        <v>341</v>
      </c>
      <c r="R227" s="1" t="s">
        <v>62</v>
      </c>
      <c r="S227" s="1" t="s">
        <v>63</v>
      </c>
      <c r="T227" s="1" t="s">
        <v>63</v>
      </c>
      <c r="AR227" s="1" t="s">
        <v>52</v>
      </c>
      <c r="AS227" s="1" t="s">
        <v>52</v>
      </c>
      <c r="AU227" s="1" t="s">
        <v>367</v>
      </c>
      <c r="AV227">
        <v>104</v>
      </c>
    </row>
    <row r="228" spans="1:48" ht="30" customHeight="1" x14ac:dyDescent="0.3">
      <c r="A228" s="8" t="s">
        <v>368</v>
      </c>
      <c r="B228" s="8" t="s">
        <v>52</v>
      </c>
      <c r="C228" s="8" t="s">
        <v>67</v>
      </c>
      <c r="D228" s="6">
        <v>0.9</v>
      </c>
      <c r="E228" s="9"/>
      <c r="F228" s="9"/>
      <c r="G228" s="9"/>
      <c r="H228" s="9"/>
      <c r="I228" s="9"/>
      <c r="J228" s="9"/>
      <c r="K228" s="9"/>
      <c r="L228" s="9"/>
      <c r="M228" s="8"/>
      <c r="N228" s="1" t="s">
        <v>369</v>
      </c>
      <c r="O228" s="1" t="s">
        <v>52</v>
      </c>
      <c r="P228" s="1" t="s">
        <v>52</v>
      </c>
      <c r="Q228" s="1" t="s">
        <v>341</v>
      </c>
      <c r="R228" s="1" t="s">
        <v>62</v>
      </c>
      <c r="S228" s="1" t="s">
        <v>63</v>
      </c>
      <c r="T228" s="1" t="s">
        <v>63</v>
      </c>
      <c r="AR228" s="1" t="s">
        <v>52</v>
      </c>
      <c r="AS228" s="1" t="s">
        <v>52</v>
      </c>
      <c r="AU228" s="1" t="s">
        <v>370</v>
      </c>
      <c r="AV228">
        <v>83</v>
      </c>
    </row>
    <row r="229" spans="1:48" ht="30" customHeight="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 spans="1:48" ht="30" customHeight="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 spans="1:48" ht="30" customHeight="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 spans="1:48" ht="30" customHeight="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 spans="1:48" ht="30" customHeight="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 spans="1:48" ht="30" customHeight="1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 spans="1:48" ht="30" customHeight="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</row>
    <row r="236" spans="1:48" ht="30" customHeight="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 spans="1:48" ht="30" customHeigh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</row>
    <row r="238" spans="1:48" ht="30" customHeight="1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</row>
    <row r="239" spans="1:48" ht="30" customHeight="1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 spans="1:48" ht="30" customHeight="1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 spans="1:48" ht="30" customHeight="1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48" ht="30" customHeight="1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48" ht="30" customHeight="1" x14ac:dyDescent="0.3">
      <c r="A243" s="8" t="s">
        <v>77</v>
      </c>
      <c r="B243" s="6"/>
      <c r="C243" s="6"/>
      <c r="D243" s="6"/>
      <c r="E243" s="6"/>
      <c r="F243" s="9"/>
      <c r="G243" s="6"/>
      <c r="H243" s="9"/>
      <c r="I243" s="6"/>
      <c r="J243" s="9"/>
      <c r="K243" s="6"/>
      <c r="L243" s="9"/>
      <c r="M243" s="6"/>
      <c r="N243" t="s">
        <v>78</v>
      </c>
    </row>
    <row r="244" spans="1:48" ht="30" customHeight="1" x14ac:dyDescent="0.3">
      <c r="A244" s="8" t="s">
        <v>371</v>
      </c>
      <c r="B244" s="8" t="s">
        <v>373</v>
      </c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Q244" s="1" t="s">
        <v>372</v>
      </c>
    </row>
    <row r="245" spans="1:48" ht="30" customHeight="1" x14ac:dyDescent="0.3">
      <c r="A245" s="8" t="s">
        <v>375</v>
      </c>
      <c r="B245" s="8" t="s">
        <v>376</v>
      </c>
      <c r="C245" s="8" t="s">
        <v>344</v>
      </c>
      <c r="D245" s="6">
        <v>0.01</v>
      </c>
      <c r="E245" s="9"/>
      <c r="F245" s="9"/>
      <c r="G245" s="9"/>
      <c r="H245" s="9"/>
      <c r="I245" s="9"/>
      <c r="J245" s="9"/>
      <c r="K245" s="9"/>
      <c r="L245" s="9"/>
      <c r="M245" s="8"/>
      <c r="N245" s="1" t="s">
        <v>377</v>
      </c>
      <c r="O245" s="1" t="s">
        <v>52</v>
      </c>
      <c r="P245" s="1" t="s">
        <v>52</v>
      </c>
      <c r="Q245" s="1" t="s">
        <v>372</v>
      </c>
      <c r="R245" s="1" t="s">
        <v>63</v>
      </c>
      <c r="S245" s="1" t="s">
        <v>63</v>
      </c>
      <c r="T245" s="1" t="s">
        <v>62</v>
      </c>
      <c r="AR245" s="1" t="s">
        <v>52</v>
      </c>
      <c r="AS245" s="1" t="s">
        <v>52</v>
      </c>
      <c r="AU245" s="1" t="s">
        <v>378</v>
      </c>
      <c r="AV245">
        <v>85</v>
      </c>
    </row>
    <row r="246" spans="1:48" ht="30" customHeight="1" x14ac:dyDescent="0.3">
      <c r="A246" s="8" t="s">
        <v>379</v>
      </c>
      <c r="B246" s="8" t="s">
        <v>380</v>
      </c>
      <c r="C246" s="8" t="s">
        <v>344</v>
      </c>
      <c r="D246" s="6">
        <v>0.01</v>
      </c>
      <c r="E246" s="9"/>
      <c r="F246" s="9"/>
      <c r="G246" s="9"/>
      <c r="H246" s="9"/>
      <c r="I246" s="9"/>
      <c r="J246" s="9"/>
      <c r="K246" s="9"/>
      <c r="L246" s="9"/>
      <c r="M246" s="8"/>
      <c r="N246" s="1" t="s">
        <v>381</v>
      </c>
      <c r="O246" s="1" t="s">
        <v>52</v>
      </c>
      <c r="P246" s="1" t="s">
        <v>52</v>
      </c>
      <c r="Q246" s="1" t="s">
        <v>372</v>
      </c>
      <c r="R246" s="1" t="s">
        <v>63</v>
      </c>
      <c r="S246" s="1" t="s">
        <v>63</v>
      </c>
      <c r="T246" s="1" t="s">
        <v>62</v>
      </c>
      <c r="AR246" s="1" t="s">
        <v>52</v>
      </c>
      <c r="AS246" s="1" t="s">
        <v>52</v>
      </c>
      <c r="AU246" s="1" t="s">
        <v>382</v>
      </c>
      <c r="AV246">
        <v>86</v>
      </c>
    </row>
    <row r="247" spans="1:48" ht="30" customHeight="1" x14ac:dyDescent="0.3">
      <c r="A247" s="8" t="s">
        <v>379</v>
      </c>
      <c r="B247" s="8" t="s">
        <v>383</v>
      </c>
      <c r="C247" s="8" t="s">
        <v>344</v>
      </c>
      <c r="D247" s="6">
        <v>1.74</v>
      </c>
      <c r="E247" s="9"/>
      <c r="F247" s="9"/>
      <c r="G247" s="9"/>
      <c r="H247" s="9"/>
      <c r="I247" s="9"/>
      <c r="J247" s="9"/>
      <c r="K247" s="9"/>
      <c r="L247" s="9"/>
      <c r="M247" s="8"/>
      <c r="N247" s="1" t="s">
        <v>384</v>
      </c>
      <c r="O247" s="1" t="s">
        <v>52</v>
      </c>
      <c r="P247" s="1" t="s">
        <v>52</v>
      </c>
      <c r="Q247" s="1" t="s">
        <v>372</v>
      </c>
      <c r="R247" s="1" t="s">
        <v>63</v>
      </c>
      <c r="S247" s="1" t="s">
        <v>63</v>
      </c>
      <c r="T247" s="1" t="s">
        <v>62</v>
      </c>
      <c r="AR247" s="1" t="s">
        <v>52</v>
      </c>
      <c r="AS247" s="1" t="s">
        <v>52</v>
      </c>
      <c r="AU247" s="1" t="s">
        <v>385</v>
      </c>
      <c r="AV247">
        <v>87</v>
      </c>
    </row>
    <row r="248" spans="1:48" ht="30" customHeight="1" x14ac:dyDescent="0.3">
      <c r="A248" s="8" t="s">
        <v>386</v>
      </c>
      <c r="B248" s="8" t="s">
        <v>387</v>
      </c>
      <c r="C248" s="8" t="s">
        <v>344</v>
      </c>
      <c r="D248" s="6">
        <v>0.01</v>
      </c>
      <c r="E248" s="9"/>
      <c r="F248" s="9"/>
      <c r="G248" s="9"/>
      <c r="H248" s="9"/>
      <c r="I248" s="9"/>
      <c r="J248" s="9"/>
      <c r="K248" s="9"/>
      <c r="L248" s="9"/>
      <c r="M248" s="8"/>
      <c r="N248" s="1" t="s">
        <v>388</v>
      </c>
      <c r="O248" s="1" t="s">
        <v>52</v>
      </c>
      <c r="P248" s="1" t="s">
        <v>52</v>
      </c>
      <c r="Q248" s="1" t="s">
        <v>372</v>
      </c>
      <c r="R248" s="1" t="s">
        <v>63</v>
      </c>
      <c r="S248" s="1" t="s">
        <v>63</v>
      </c>
      <c r="T248" s="1" t="s">
        <v>62</v>
      </c>
      <c r="AR248" s="1" t="s">
        <v>52</v>
      </c>
      <c r="AS248" s="1" t="s">
        <v>52</v>
      </c>
      <c r="AU248" s="1" t="s">
        <v>389</v>
      </c>
      <c r="AV248">
        <v>88</v>
      </c>
    </row>
    <row r="249" spans="1:48" ht="30" customHeight="1" x14ac:dyDescent="0.3">
      <c r="A249" s="8" t="s">
        <v>390</v>
      </c>
      <c r="B249" s="8" t="s">
        <v>391</v>
      </c>
      <c r="C249" s="8" t="s">
        <v>344</v>
      </c>
      <c r="D249" s="6">
        <v>1.75</v>
      </c>
      <c r="E249" s="9"/>
      <c r="F249" s="9"/>
      <c r="G249" s="9"/>
      <c r="H249" s="9"/>
      <c r="I249" s="9"/>
      <c r="J249" s="9"/>
      <c r="K249" s="9"/>
      <c r="L249" s="9"/>
      <c r="M249" s="8"/>
      <c r="N249" s="1" t="s">
        <v>392</v>
      </c>
      <c r="O249" s="1" t="s">
        <v>52</v>
      </c>
      <c r="P249" s="1" t="s">
        <v>52</v>
      </c>
      <c r="Q249" s="1" t="s">
        <v>372</v>
      </c>
      <c r="R249" s="1" t="s">
        <v>63</v>
      </c>
      <c r="S249" s="1" t="s">
        <v>63</v>
      </c>
      <c r="T249" s="1" t="s">
        <v>62</v>
      </c>
      <c r="AR249" s="1" t="s">
        <v>52</v>
      </c>
      <c r="AS249" s="1" t="s">
        <v>52</v>
      </c>
      <c r="AU249" s="1" t="s">
        <v>393</v>
      </c>
      <c r="AV249">
        <v>90</v>
      </c>
    </row>
    <row r="250" spans="1:48" ht="30" customHeigh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48" ht="30" customHeigh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48" ht="30" customHeigh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48" ht="30" customHeight="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48" ht="30" customHeight="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48" ht="30" customHeight="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48" ht="30" customHeight="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48" ht="30" customHeight="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48" ht="30" customHeight="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48" ht="30" customHeight="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48" ht="30" customHeight="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 spans="1:48" ht="30" customHeight="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</row>
    <row r="262" spans="1:48" ht="30" customHeight="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</row>
    <row r="263" spans="1:48" ht="30" customHeight="1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</row>
    <row r="264" spans="1:48" ht="30" customHeight="1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</row>
    <row r="265" spans="1:48" ht="30" customHeight="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</row>
    <row r="266" spans="1:48" ht="30" customHeigh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</row>
    <row r="267" spans="1:48" ht="30" customHeight="1" x14ac:dyDescent="0.3">
      <c r="A267" s="8" t="s">
        <v>77</v>
      </c>
      <c r="B267" s="6"/>
      <c r="C267" s="6"/>
      <c r="D267" s="6"/>
      <c r="E267" s="6"/>
      <c r="F267" s="9"/>
      <c r="G267" s="6"/>
      <c r="H267" s="9"/>
      <c r="I267" s="6"/>
      <c r="J267" s="9"/>
      <c r="K267" s="6"/>
      <c r="L267" s="9"/>
      <c r="M267" s="6"/>
      <c r="N267" t="s">
        <v>78</v>
      </c>
    </row>
    <row r="268" spans="1:48" ht="30" customHeight="1" x14ac:dyDescent="0.3">
      <c r="A268" s="8" t="s">
        <v>396</v>
      </c>
      <c r="B268" s="8" t="s">
        <v>52</v>
      </c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Q268" s="1" t="s">
        <v>397</v>
      </c>
    </row>
    <row r="269" spans="1:48" ht="30" customHeight="1" x14ac:dyDescent="0.3">
      <c r="A269" s="8" t="s">
        <v>398</v>
      </c>
      <c r="B269" s="8" t="s">
        <v>52</v>
      </c>
      <c r="C269" s="8" t="s">
        <v>321</v>
      </c>
      <c r="D269" s="6">
        <v>1</v>
      </c>
      <c r="E269" s="9"/>
      <c r="F269" s="9"/>
      <c r="G269" s="9"/>
      <c r="H269" s="9"/>
      <c r="I269" s="9"/>
      <c r="J269" s="9"/>
      <c r="K269" s="9"/>
      <c r="L269" s="9"/>
      <c r="M269" s="8"/>
      <c r="N269" s="1" t="s">
        <v>399</v>
      </c>
      <c r="O269" s="1" t="s">
        <v>52</v>
      </c>
      <c r="P269" s="1" t="s">
        <v>52</v>
      </c>
      <c r="Q269" s="1" t="s">
        <v>397</v>
      </c>
      <c r="R269" s="1" t="s">
        <v>63</v>
      </c>
      <c r="S269" s="1" t="s">
        <v>63</v>
      </c>
      <c r="T269" s="1" t="s">
        <v>62</v>
      </c>
      <c r="AR269" s="1" t="s">
        <v>52</v>
      </c>
      <c r="AS269" s="1" t="s">
        <v>52</v>
      </c>
      <c r="AU269" s="1" t="s">
        <v>400</v>
      </c>
      <c r="AV269">
        <v>108</v>
      </c>
    </row>
    <row r="270" spans="1:48" ht="30" customHeight="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 spans="1:48" ht="30" customHeigh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</row>
    <row r="272" spans="1:48" ht="30" customHeight="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</row>
    <row r="273" spans="1:13" ht="30" customHeight="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</row>
    <row r="274" spans="1:13" ht="30" customHeight="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</row>
    <row r="275" spans="1:13" ht="30" customHeight="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</row>
    <row r="276" spans="1:13" ht="30" customHeight="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</row>
    <row r="277" spans="1:13" ht="30" customHeight="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</row>
    <row r="278" spans="1:13" ht="30" customHeight="1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</row>
    <row r="279" spans="1:13" ht="30" customHeight="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</row>
    <row r="280" spans="1:13" ht="30" customHeight="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</row>
    <row r="281" spans="1:13" ht="30" customHeight="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</row>
    <row r="282" spans="1:13" ht="30" customHeight="1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</row>
    <row r="283" spans="1:13" ht="30" customHeight="1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</row>
    <row r="284" spans="1:13" ht="30" customHeight="1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</row>
    <row r="285" spans="1:13" ht="30" customHeight="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</row>
    <row r="286" spans="1:13" ht="30" customHeight="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</row>
    <row r="287" spans="1:13" ht="30" customHeight="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</row>
    <row r="288" spans="1:13" ht="30" customHeight="1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</row>
    <row r="289" spans="1:14" ht="30" customHeight="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</row>
    <row r="290" spans="1:14" ht="30" customHeight="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</row>
    <row r="291" spans="1:14" ht="30" customHeight="1" x14ac:dyDescent="0.3">
      <c r="A291" s="8" t="s">
        <v>77</v>
      </c>
      <c r="B291" s="6"/>
      <c r="C291" s="6"/>
      <c r="D291" s="6"/>
      <c r="E291" s="6"/>
      <c r="F291" s="9"/>
      <c r="G291" s="6"/>
      <c r="H291" s="9"/>
      <c r="I291" s="6"/>
      <c r="J291" s="9"/>
      <c r="K291" s="6"/>
      <c r="L291" s="9"/>
      <c r="M291" s="6"/>
      <c r="N291" t="s">
        <v>78</v>
      </c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11" manualBreakCount="11">
    <brk id="27" max="16383" man="1"/>
    <brk id="75" max="16383" man="1"/>
    <brk id="99" max="16383" man="1"/>
    <brk id="123" max="16383" man="1"/>
    <brk id="147" max="16383" man="1"/>
    <brk id="171" max="16383" man="1"/>
    <brk id="195" max="16383" man="1"/>
    <brk id="219" max="16383" man="1"/>
    <brk id="243" max="16383" man="1"/>
    <brk id="267" max="16383" man="1"/>
    <brk id="29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T27"/>
  <sheetViews>
    <sheetView view="pageBreakPreview" zoomScaleNormal="100" zoomScaleSheetLayoutView="100" workbookViewId="0">
      <selection activeCell="V13" sqref="V13"/>
    </sheetView>
  </sheetViews>
  <sheetFormatPr defaultRowHeight="14.25" x14ac:dyDescent="0.3"/>
  <cols>
    <col min="1" max="1" width="40.625" style="13" customWidth="1"/>
    <col min="2" max="2" width="30.625" style="13" customWidth="1"/>
    <col min="3" max="4" width="4.625" style="13" customWidth="1"/>
    <col min="5" max="12" width="13.625" style="13" customWidth="1"/>
    <col min="13" max="13" width="12.625" style="13" customWidth="1"/>
    <col min="14" max="16" width="2.625" style="13" hidden="1" customWidth="1"/>
    <col min="17" max="19" width="1.625" style="13" hidden="1" customWidth="1"/>
    <col min="20" max="20" width="18.625" style="13" hidden="1" customWidth="1"/>
    <col min="21" max="16384" width="9" style="13"/>
  </cols>
  <sheetData>
    <row r="1" spans="1:20" ht="30" customHeight="1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20" ht="30" customHeight="1" x14ac:dyDescent="0.3">
      <c r="A2" s="14" t="s">
        <v>537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</row>
    <row r="3" spans="1:20" ht="30" customHeight="1" x14ac:dyDescent="0.3">
      <c r="A3" s="34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/>
      <c r="G3" s="34" t="s">
        <v>9</v>
      </c>
      <c r="H3" s="34"/>
      <c r="I3" s="34" t="s">
        <v>10</v>
      </c>
      <c r="J3" s="34"/>
      <c r="K3" s="34" t="s">
        <v>11</v>
      </c>
      <c r="L3" s="34"/>
      <c r="M3" s="34" t="s">
        <v>12</v>
      </c>
      <c r="N3" s="36" t="s">
        <v>13</v>
      </c>
      <c r="O3" s="36" t="s">
        <v>14</v>
      </c>
      <c r="P3" s="36" t="s">
        <v>15</v>
      </c>
      <c r="Q3" s="36" t="s">
        <v>16</v>
      </c>
      <c r="R3" s="36" t="s">
        <v>17</v>
      </c>
      <c r="S3" s="36" t="s">
        <v>18</v>
      </c>
      <c r="T3" s="36" t="s">
        <v>19</v>
      </c>
    </row>
    <row r="4" spans="1:20" ht="30" customHeight="1" x14ac:dyDescent="0.3">
      <c r="A4" s="35"/>
      <c r="B4" s="35"/>
      <c r="C4" s="35"/>
      <c r="D4" s="35"/>
      <c r="E4" s="19" t="s">
        <v>7</v>
      </c>
      <c r="F4" s="19" t="s">
        <v>8</v>
      </c>
      <c r="G4" s="19" t="s">
        <v>7</v>
      </c>
      <c r="H4" s="19" t="s">
        <v>8</v>
      </c>
      <c r="I4" s="19" t="s">
        <v>7</v>
      </c>
      <c r="J4" s="19" t="s">
        <v>8</v>
      </c>
      <c r="K4" s="19" t="s">
        <v>7</v>
      </c>
      <c r="L4" s="19" t="s">
        <v>8</v>
      </c>
      <c r="M4" s="35"/>
      <c r="N4" s="36"/>
      <c r="O4" s="36"/>
      <c r="P4" s="36"/>
      <c r="Q4" s="36"/>
      <c r="R4" s="36"/>
      <c r="S4" s="36"/>
      <c r="T4" s="36"/>
    </row>
    <row r="5" spans="1:20" ht="30" customHeight="1" x14ac:dyDescent="0.3">
      <c r="A5" s="20" t="s">
        <v>538</v>
      </c>
      <c r="B5" s="20" t="s">
        <v>52</v>
      </c>
      <c r="C5" s="20" t="s">
        <v>52</v>
      </c>
      <c r="D5" s="21">
        <v>1</v>
      </c>
      <c r="E5" s="22"/>
      <c r="F5" s="22"/>
      <c r="G5" s="22"/>
      <c r="H5" s="22"/>
      <c r="I5" s="22"/>
      <c r="J5" s="22"/>
      <c r="K5" s="22"/>
      <c r="L5" s="22"/>
      <c r="M5" s="20"/>
      <c r="N5" s="18" t="s">
        <v>53</v>
      </c>
      <c r="O5" s="18" t="s">
        <v>52</v>
      </c>
      <c r="P5" s="18" t="s">
        <v>52</v>
      </c>
      <c r="Q5" s="18" t="s">
        <v>52</v>
      </c>
      <c r="R5" s="13">
        <v>1</v>
      </c>
      <c r="S5" s="18" t="s">
        <v>52</v>
      </c>
      <c r="T5" s="23"/>
    </row>
    <row r="6" spans="1:20" ht="30" customHeight="1" x14ac:dyDescent="0.3">
      <c r="A6" s="20" t="s">
        <v>398</v>
      </c>
      <c r="B6" s="20" t="s">
        <v>52</v>
      </c>
      <c r="C6" s="20" t="s">
        <v>52</v>
      </c>
      <c r="D6" s="21">
        <v>1</v>
      </c>
      <c r="E6" s="22"/>
      <c r="F6" s="22"/>
      <c r="G6" s="22"/>
      <c r="H6" s="22"/>
      <c r="I6" s="22"/>
      <c r="J6" s="22"/>
      <c r="K6" s="22"/>
      <c r="L6" s="22"/>
      <c r="M6" s="20"/>
      <c r="N6" s="18" t="s">
        <v>55</v>
      </c>
      <c r="O6" s="18" t="s">
        <v>52</v>
      </c>
      <c r="P6" s="18" t="s">
        <v>53</v>
      </c>
      <c r="Q6" s="18" t="s">
        <v>52</v>
      </c>
      <c r="R6" s="13">
        <v>2</v>
      </c>
      <c r="S6" s="18" t="s">
        <v>52</v>
      </c>
      <c r="T6" s="23"/>
    </row>
    <row r="7" spans="1:20" ht="30" customHeight="1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T7" s="23"/>
    </row>
    <row r="8" spans="1:20" ht="30" customHeight="1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T8" s="23"/>
    </row>
    <row r="9" spans="1:20" ht="30" customHeight="1" x14ac:dyDescent="0.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T9" s="23"/>
    </row>
    <row r="10" spans="1:20" ht="30" customHeight="1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T10" s="23"/>
    </row>
    <row r="11" spans="1:20" ht="30" customHeight="1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T11" s="23"/>
    </row>
    <row r="12" spans="1:20" ht="30" customHeight="1" x14ac:dyDescent="0.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T12" s="23"/>
    </row>
    <row r="13" spans="1:20" ht="30" customHeight="1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T13" s="23"/>
    </row>
    <row r="14" spans="1:20" ht="30" customHeight="1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T14" s="23"/>
    </row>
    <row r="15" spans="1:20" ht="30" customHeight="1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T15" s="23"/>
    </row>
    <row r="16" spans="1:20" ht="30" customHeight="1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T16" s="23"/>
    </row>
    <row r="17" spans="1:20" ht="30" customHeight="1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T17" s="23"/>
    </row>
    <row r="18" spans="1:20" ht="30" customHeight="1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T18" s="23"/>
    </row>
    <row r="19" spans="1:20" ht="30" customHeight="1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T19" s="23"/>
    </row>
    <row r="20" spans="1:20" ht="30" customHeight="1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T20" s="23"/>
    </row>
    <row r="21" spans="1:20" ht="30" customHeight="1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T21" s="23"/>
    </row>
    <row r="22" spans="1:20" ht="30" customHeight="1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T22" s="23"/>
    </row>
    <row r="23" spans="1:20" ht="30" customHeight="1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T23" s="23"/>
    </row>
    <row r="24" spans="1:20" ht="30" customHeight="1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T24" s="23"/>
    </row>
    <row r="25" spans="1:20" ht="30" customHeight="1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T25" s="23"/>
    </row>
    <row r="26" spans="1:20" ht="30" customHeight="1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T26" s="23"/>
    </row>
    <row r="27" spans="1:20" ht="30" customHeight="1" x14ac:dyDescent="0.3">
      <c r="A27" s="20" t="s">
        <v>77</v>
      </c>
      <c r="B27" s="21"/>
      <c r="C27" s="21"/>
      <c r="D27" s="21"/>
      <c r="E27" s="21"/>
      <c r="F27" s="22">
        <f>F5</f>
        <v>0</v>
      </c>
      <c r="G27" s="21"/>
      <c r="H27" s="22">
        <f>H5</f>
        <v>0</v>
      </c>
      <c r="I27" s="21"/>
      <c r="J27" s="22">
        <f>J5</f>
        <v>0</v>
      </c>
      <c r="K27" s="21"/>
      <c r="L27" s="22">
        <f>L5</f>
        <v>0</v>
      </c>
      <c r="M27" s="21"/>
      <c r="T27" s="23"/>
    </row>
  </sheetData>
  <mergeCells count="16">
    <mergeCell ref="Q3:Q4"/>
    <mergeCell ref="R3:R4"/>
    <mergeCell ref="S3:S4"/>
    <mergeCell ref="T3:T4"/>
    <mergeCell ref="I3:J3"/>
    <mergeCell ref="K3:L3"/>
    <mergeCell ref="M3:M4"/>
    <mergeCell ref="N3:N4"/>
    <mergeCell ref="O3:O4"/>
    <mergeCell ref="P3:P4"/>
    <mergeCell ref="G3:H3"/>
    <mergeCell ref="A3:A4"/>
    <mergeCell ref="B3:B4"/>
    <mergeCell ref="C3:C4"/>
    <mergeCell ref="D3:D4"/>
    <mergeCell ref="E3:F3"/>
  </mergeCells>
  <phoneticPr fontId="1" type="noConversion"/>
  <pageMargins left="0.78740157480314954" right="0" top="0.39370078740157477" bottom="0.39370078740157477" header="0" footer="0"/>
  <pageSetup paperSize="9"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V27"/>
  <sheetViews>
    <sheetView view="pageBreakPreview" zoomScaleNormal="100" zoomScaleSheetLayoutView="100" workbookViewId="0">
      <selection activeCell="AW17" sqref="AW17"/>
    </sheetView>
  </sheetViews>
  <sheetFormatPr defaultRowHeight="14.25" x14ac:dyDescent="0.3"/>
  <cols>
    <col min="1" max="2" width="35.625" style="13" customWidth="1"/>
    <col min="3" max="3" width="4.625" style="13" customWidth="1"/>
    <col min="4" max="4" width="8.625" style="13" customWidth="1"/>
    <col min="5" max="12" width="13.625" style="13" customWidth="1"/>
    <col min="13" max="13" width="12.625" style="13" customWidth="1"/>
    <col min="14" max="43" width="2.625" style="13" hidden="1" customWidth="1"/>
    <col min="44" max="44" width="10.625" style="13" hidden="1" customWidth="1"/>
    <col min="45" max="46" width="1.625" style="13" hidden="1" customWidth="1"/>
    <col min="47" max="47" width="24.625" style="13" hidden="1" customWidth="1"/>
    <col min="48" max="48" width="10.625" style="13" hidden="1" customWidth="1"/>
    <col min="49" max="16384" width="9" style="13"/>
  </cols>
  <sheetData>
    <row r="1" spans="1:48" ht="30" customHeight="1" x14ac:dyDescent="0.3">
      <c r="A1" s="14" t="s">
        <v>537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</row>
    <row r="2" spans="1:48" ht="30" customHeight="1" x14ac:dyDescent="0.3">
      <c r="A2" s="34" t="s">
        <v>2</v>
      </c>
      <c r="B2" s="34" t="s">
        <v>3</v>
      </c>
      <c r="C2" s="34" t="s">
        <v>4</v>
      </c>
      <c r="D2" s="34" t="s">
        <v>5</v>
      </c>
      <c r="E2" s="34" t="s">
        <v>6</v>
      </c>
      <c r="F2" s="34"/>
      <c r="G2" s="34" t="s">
        <v>9</v>
      </c>
      <c r="H2" s="34"/>
      <c r="I2" s="34" t="s">
        <v>10</v>
      </c>
      <c r="J2" s="34"/>
      <c r="K2" s="34" t="s">
        <v>11</v>
      </c>
      <c r="L2" s="34"/>
      <c r="M2" s="34" t="s">
        <v>12</v>
      </c>
      <c r="N2" s="36" t="s">
        <v>20</v>
      </c>
      <c r="O2" s="36" t="s">
        <v>14</v>
      </c>
      <c r="P2" s="36" t="s">
        <v>21</v>
      </c>
      <c r="Q2" s="36" t="s">
        <v>13</v>
      </c>
      <c r="R2" s="36" t="s">
        <v>22</v>
      </c>
      <c r="S2" s="36" t="s">
        <v>23</v>
      </c>
      <c r="T2" s="36" t="s">
        <v>24</v>
      </c>
      <c r="U2" s="36" t="s">
        <v>25</v>
      </c>
      <c r="V2" s="36" t="s">
        <v>26</v>
      </c>
      <c r="W2" s="36" t="s">
        <v>27</v>
      </c>
      <c r="X2" s="36" t="s">
        <v>28</v>
      </c>
      <c r="Y2" s="36" t="s">
        <v>29</v>
      </c>
      <c r="Z2" s="36" t="s">
        <v>30</v>
      </c>
      <c r="AA2" s="36" t="s">
        <v>31</v>
      </c>
      <c r="AB2" s="36" t="s">
        <v>32</v>
      </c>
      <c r="AC2" s="36" t="s">
        <v>33</v>
      </c>
      <c r="AD2" s="36" t="s">
        <v>34</v>
      </c>
      <c r="AE2" s="36" t="s">
        <v>35</v>
      </c>
      <c r="AF2" s="36" t="s">
        <v>36</v>
      </c>
      <c r="AG2" s="36" t="s">
        <v>37</v>
      </c>
      <c r="AH2" s="36" t="s">
        <v>38</v>
      </c>
      <c r="AI2" s="36" t="s">
        <v>39</v>
      </c>
      <c r="AJ2" s="36" t="s">
        <v>40</v>
      </c>
      <c r="AK2" s="36" t="s">
        <v>41</v>
      </c>
      <c r="AL2" s="36" t="s">
        <v>42</v>
      </c>
      <c r="AM2" s="36" t="s">
        <v>43</v>
      </c>
      <c r="AN2" s="36" t="s">
        <v>44</v>
      </c>
      <c r="AO2" s="36" t="s">
        <v>45</v>
      </c>
      <c r="AP2" s="36" t="s">
        <v>46</v>
      </c>
      <c r="AQ2" s="36" t="s">
        <v>47</v>
      </c>
      <c r="AR2" s="36" t="s">
        <v>48</v>
      </c>
      <c r="AS2" s="36" t="s">
        <v>16</v>
      </c>
      <c r="AT2" s="36" t="s">
        <v>17</v>
      </c>
      <c r="AU2" s="36" t="s">
        <v>49</v>
      </c>
      <c r="AV2" s="36" t="s">
        <v>50</v>
      </c>
    </row>
    <row r="3" spans="1:48" ht="30" customHeight="1" x14ac:dyDescent="0.3">
      <c r="A3" s="34"/>
      <c r="B3" s="34"/>
      <c r="C3" s="34"/>
      <c r="D3" s="34"/>
      <c r="E3" s="17" t="s">
        <v>7</v>
      </c>
      <c r="F3" s="17" t="s">
        <v>8</v>
      </c>
      <c r="G3" s="17" t="s">
        <v>7</v>
      </c>
      <c r="H3" s="17" t="s">
        <v>8</v>
      </c>
      <c r="I3" s="17" t="s">
        <v>7</v>
      </c>
      <c r="J3" s="17" t="s">
        <v>8</v>
      </c>
      <c r="K3" s="17" t="s">
        <v>7</v>
      </c>
      <c r="L3" s="17" t="s">
        <v>8</v>
      </c>
      <c r="M3" s="34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</row>
    <row r="4" spans="1:48" ht="30" customHeight="1" x14ac:dyDescent="0.3">
      <c r="A4" s="24" t="s">
        <v>398</v>
      </c>
      <c r="B4" s="24" t="s">
        <v>52</v>
      </c>
      <c r="C4" s="21"/>
      <c r="D4" s="21"/>
      <c r="E4" s="22"/>
      <c r="F4" s="22"/>
      <c r="G4" s="22"/>
      <c r="H4" s="22"/>
      <c r="I4" s="22"/>
      <c r="J4" s="22"/>
      <c r="K4" s="22"/>
      <c r="L4" s="22"/>
      <c r="M4" s="21"/>
      <c r="Q4" s="18" t="s">
        <v>55</v>
      </c>
    </row>
    <row r="5" spans="1:48" ht="30" customHeight="1" x14ac:dyDescent="0.3">
      <c r="A5" s="24" t="s">
        <v>539</v>
      </c>
      <c r="B5" s="24" t="s">
        <v>540</v>
      </c>
      <c r="C5" s="24" t="s">
        <v>403</v>
      </c>
      <c r="D5" s="21">
        <v>5</v>
      </c>
      <c r="E5" s="22"/>
      <c r="F5" s="22"/>
      <c r="G5" s="22"/>
      <c r="H5" s="22"/>
      <c r="I5" s="22"/>
      <c r="J5" s="22"/>
      <c r="K5" s="22"/>
      <c r="L5" s="22"/>
      <c r="M5" s="24"/>
      <c r="N5" s="18" t="s">
        <v>541</v>
      </c>
      <c r="O5" s="18" t="s">
        <v>52</v>
      </c>
      <c r="P5" s="18" t="s">
        <v>52</v>
      </c>
      <c r="Q5" s="18" t="s">
        <v>55</v>
      </c>
      <c r="R5" s="18" t="s">
        <v>62</v>
      </c>
      <c r="S5" s="18" t="s">
        <v>63</v>
      </c>
      <c r="T5" s="18" t="s">
        <v>63</v>
      </c>
      <c r="AR5" s="18" t="s">
        <v>52</v>
      </c>
      <c r="AS5" s="18" t="s">
        <v>52</v>
      </c>
      <c r="AU5" s="18" t="s">
        <v>542</v>
      </c>
      <c r="AV5" s="13">
        <v>3</v>
      </c>
    </row>
    <row r="6" spans="1:48" ht="30" customHeight="1" x14ac:dyDescent="0.3">
      <c r="A6" s="24" t="s">
        <v>543</v>
      </c>
      <c r="B6" s="24" t="s">
        <v>544</v>
      </c>
      <c r="C6" s="24" t="s">
        <v>403</v>
      </c>
      <c r="D6" s="21">
        <v>5</v>
      </c>
      <c r="E6" s="22"/>
      <c r="F6" s="22"/>
      <c r="G6" s="22"/>
      <c r="H6" s="22"/>
      <c r="I6" s="22"/>
      <c r="J6" s="22"/>
      <c r="K6" s="22"/>
      <c r="L6" s="22"/>
      <c r="M6" s="24"/>
      <c r="N6" s="18" t="s">
        <v>545</v>
      </c>
      <c r="O6" s="18" t="s">
        <v>52</v>
      </c>
      <c r="P6" s="18" t="s">
        <v>52</v>
      </c>
      <c r="Q6" s="18" t="s">
        <v>55</v>
      </c>
      <c r="R6" s="18" t="s">
        <v>62</v>
      </c>
      <c r="S6" s="18" t="s">
        <v>63</v>
      </c>
      <c r="T6" s="18" t="s">
        <v>63</v>
      </c>
      <c r="AR6" s="18" t="s">
        <v>52</v>
      </c>
      <c r="AS6" s="18" t="s">
        <v>52</v>
      </c>
      <c r="AU6" s="18" t="s">
        <v>546</v>
      </c>
      <c r="AV6" s="13">
        <v>4</v>
      </c>
    </row>
    <row r="7" spans="1:48" ht="30" customHeight="1" x14ac:dyDescent="0.3">
      <c r="A7" s="24" t="s">
        <v>547</v>
      </c>
      <c r="B7" s="24" t="s">
        <v>548</v>
      </c>
      <c r="C7" s="24" t="s">
        <v>280</v>
      </c>
      <c r="D7" s="21">
        <v>1</v>
      </c>
      <c r="E7" s="22"/>
      <c r="F7" s="22"/>
      <c r="G7" s="22"/>
      <c r="H7" s="22"/>
      <c r="I7" s="22"/>
      <c r="J7" s="22"/>
      <c r="K7" s="22"/>
      <c r="L7" s="22"/>
      <c r="M7" s="24"/>
      <c r="N7" s="18" t="s">
        <v>549</v>
      </c>
      <c r="O7" s="18" t="s">
        <v>52</v>
      </c>
      <c r="P7" s="18" t="s">
        <v>52</v>
      </c>
      <c r="Q7" s="18" t="s">
        <v>55</v>
      </c>
      <c r="R7" s="18" t="s">
        <v>63</v>
      </c>
      <c r="S7" s="18" t="s">
        <v>63</v>
      </c>
      <c r="T7" s="18" t="s">
        <v>62</v>
      </c>
      <c r="AR7" s="18" t="s">
        <v>52</v>
      </c>
      <c r="AS7" s="18" t="s">
        <v>52</v>
      </c>
      <c r="AU7" s="18" t="s">
        <v>550</v>
      </c>
      <c r="AV7" s="13">
        <v>5</v>
      </c>
    </row>
    <row r="8" spans="1:48" ht="30" customHeight="1" x14ac:dyDescent="0.3">
      <c r="A8" s="24" t="s">
        <v>547</v>
      </c>
      <c r="B8" s="24" t="s">
        <v>551</v>
      </c>
      <c r="C8" s="24" t="s">
        <v>280</v>
      </c>
      <c r="D8" s="21">
        <v>1</v>
      </c>
      <c r="E8" s="22"/>
      <c r="F8" s="22"/>
      <c r="G8" s="22"/>
      <c r="H8" s="22"/>
      <c r="I8" s="22"/>
      <c r="J8" s="22"/>
      <c r="K8" s="22"/>
      <c r="L8" s="22"/>
      <c r="M8" s="24"/>
      <c r="N8" s="18" t="s">
        <v>552</v>
      </c>
      <c r="O8" s="18" t="s">
        <v>52</v>
      </c>
      <c r="P8" s="18" t="s">
        <v>52</v>
      </c>
      <c r="Q8" s="18" t="s">
        <v>55</v>
      </c>
      <c r="R8" s="18" t="s">
        <v>63</v>
      </c>
      <c r="S8" s="18" t="s">
        <v>63</v>
      </c>
      <c r="T8" s="18" t="s">
        <v>62</v>
      </c>
      <c r="AR8" s="18" t="s">
        <v>52</v>
      </c>
      <c r="AS8" s="18" t="s">
        <v>52</v>
      </c>
      <c r="AU8" s="18" t="s">
        <v>553</v>
      </c>
      <c r="AV8" s="13">
        <v>6</v>
      </c>
    </row>
    <row r="9" spans="1:48" ht="30" customHeight="1" x14ac:dyDescent="0.3">
      <c r="A9" s="24" t="s">
        <v>547</v>
      </c>
      <c r="B9" s="24" t="s">
        <v>554</v>
      </c>
      <c r="C9" s="24" t="s">
        <v>280</v>
      </c>
      <c r="D9" s="21">
        <v>1</v>
      </c>
      <c r="E9" s="22"/>
      <c r="F9" s="22"/>
      <c r="G9" s="22"/>
      <c r="H9" s="22"/>
      <c r="I9" s="22"/>
      <c r="J9" s="22"/>
      <c r="K9" s="22"/>
      <c r="L9" s="22"/>
      <c r="M9" s="24"/>
      <c r="N9" s="18" t="s">
        <v>555</v>
      </c>
      <c r="O9" s="18" t="s">
        <v>52</v>
      </c>
      <c r="P9" s="18" t="s">
        <v>52</v>
      </c>
      <c r="Q9" s="18" t="s">
        <v>55</v>
      </c>
      <c r="R9" s="18" t="s">
        <v>63</v>
      </c>
      <c r="S9" s="18" t="s">
        <v>63</v>
      </c>
      <c r="T9" s="18" t="s">
        <v>62</v>
      </c>
      <c r="AR9" s="18" t="s">
        <v>52</v>
      </c>
      <c r="AS9" s="18" t="s">
        <v>52</v>
      </c>
      <c r="AU9" s="18" t="s">
        <v>556</v>
      </c>
      <c r="AV9" s="13">
        <v>7</v>
      </c>
    </row>
    <row r="10" spans="1:48" ht="30" customHeight="1" x14ac:dyDescent="0.3">
      <c r="A10" s="24" t="s">
        <v>547</v>
      </c>
      <c r="B10" s="24" t="s">
        <v>557</v>
      </c>
      <c r="C10" s="24" t="s">
        <v>280</v>
      </c>
      <c r="D10" s="21">
        <v>1</v>
      </c>
      <c r="E10" s="22"/>
      <c r="F10" s="22"/>
      <c r="G10" s="22"/>
      <c r="H10" s="22"/>
      <c r="I10" s="22"/>
      <c r="J10" s="22"/>
      <c r="K10" s="22"/>
      <c r="L10" s="22"/>
      <c r="M10" s="24"/>
      <c r="N10" s="18" t="s">
        <v>558</v>
      </c>
      <c r="O10" s="18" t="s">
        <v>52</v>
      </c>
      <c r="P10" s="18" t="s">
        <v>52</v>
      </c>
      <c r="Q10" s="18" t="s">
        <v>55</v>
      </c>
      <c r="R10" s="18" t="s">
        <v>63</v>
      </c>
      <c r="S10" s="18" t="s">
        <v>63</v>
      </c>
      <c r="T10" s="18" t="s">
        <v>62</v>
      </c>
      <c r="AR10" s="18" t="s">
        <v>52</v>
      </c>
      <c r="AS10" s="18" t="s">
        <v>52</v>
      </c>
      <c r="AU10" s="18" t="s">
        <v>559</v>
      </c>
      <c r="AV10" s="13">
        <v>8</v>
      </c>
    </row>
    <row r="11" spans="1:48" ht="30" customHeight="1" x14ac:dyDescent="0.3">
      <c r="A11" s="24" t="s">
        <v>547</v>
      </c>
      <c r="B11" s="24" t="s">
        <v>560</v>
      </c>
      <c r="C11" s="24" t="s">
        <v>280</v>
      </c>
      <c r="D11" s="21">
        <v>1</v>
      </c>
      <c r="E11" s="22"/>
      <c r="F11" s="22"/>
      <c r="G11" s="22"/>
      <c r="H11" s="22"/>
      <c r="I11" s="22"/>
      <c r="J11" s="22"/>
      <c r="K11" s="22"/>
      <c r="L11" s="22"/>
      <c r="M11" s="24"/>
      <c r="N11" s="18" t="s">
        <v>561</v>
      </c>
      <c r="O11" s="18" t="s">
        <v>52</v>
      </c>
      <c r="P11" s="18" t="s">
        <v>52</v>
      </c>
      <c r="Q11" s="18" t="s">
        <v>55</v>
      </c>
      <c r="R11" s="18" t="s">
        <v>63</v>
      </c>
      <c r="S11" s="18" t="s">
        <v>63</v>
      </c>
      <c r="T11" s="18" t="s">
        <v>62</v>
      </c>
      <c r="AR11" s="18" t="s">
        <v>52</v>
      </c>
      <c r="AS11" s="18" t="s">
        <v>52</v>
      </c>
      <c r="AU11" s="18" t="s">
        <v>562</v>
      </c>
      <c r="AV11" s="13">
        <v>9</v>
      </c>
    </row>
    <row r="12" spans="1:48" ht="30" customHeight="1" x14ac:dyDescent="0.3">
      <c r="A12" s="24" t="s">
        <v>563</v>
      </c>
      <c r="B12" s="24" t="s">
        <v>540</v>
      </c>
      <c r="C12" s="24" t="s">
        <v>280</v>
      </c>
      <c r="D12" s="21">
        <v>1</v>
      </c>
      <c r="E12" s="22"/>
      <c r="F12" s="22"/>
      <c r="G12" s="22"/>
      <c r="H12" s="22"/>
      <c r="I12" s="22"/>
      <c r="J12" s="22"/>
      <c r="K12" s="22"/>
      <c r="L12" s="22"/>
      <c r="M12" s="24"/>
      <c r="N12" s="18" t="s">
        <v>564</v>
      </c>
      <c r="O12" s="18" t="s">
        <v>52</v>
      </c>
      <c r="P12" s="18" t="s">
        <v>52</v>
      </c>
      <c r="Q12" s="18" t="s">
        <v>55</v>
      </c>
      <c r="R12" s="18" t="s">
        <v>62</v>
      </c>
      <c r="S12" s="18" t="s">
        <v>63</v>
      </c>
      <c r="T12" s="18" t="s">
        <v>63</v>
      </c>
      <c r="AR12" s="18" t="s">
        <v>52</v>
      </c>
      <c r="AS12" s="18" t="s">
        <v>52</v>
      </c>
      <c r="AU12" s="18" t="s">
        <v>565</v>
      </c>
      <c r="AV12" s="13">
        <v>10</v>
      </c>
    </row>
    <row r="13" spans="1:48" ht="30" customHeight="1" x14ac:dyDescent="0.3">
      <c r="A13" s="24" t="s">
        <v>566</v>
      </c>
      <c r="B13" s="24" t="s">
        <v>540</v>
      </c>
      <c r="C13" s="24" t="s">
        <v>402</v>
      </c>
      <c r="D13" s="21">
        <v>5</v>
      </c>
      <c r="E13" s="22"/>
      <c r="F13" s="22"/>
      <c r="G13" s="22"/>
      <c r="H13" s="22"/>
      <c r="I13" s="22"/>
      <c r="J13" s="22"/>
      <c r="K13" s="22"/>
      <c r="L13" s="22"/>
      <c r="M13" s="24"/>
      <c r="N13" s="18" t="s">
        <v>567</v>
      </c>
      <c r="O13" s="18" t="s">
        <v>52</v>
      </c>
      <c r="P13" s="18" t="s">
        <v>52</v>
      </c>
      <c r="Q13" s="18" t="s">
        <v>55</v>
      </c>
      <c r="R13" s="18" t="s">
        <v>62</v>
      </c>
      <c r="S13" s="18" t="s">
        <v>63</v>
      </c>
      <c r="T13" s="18" t="s">
        <v>63</v>
      </c>
      <c r="AR13" s="18" t="s">
        <v>52</v>
      </c>
      <c r="AS13" s="18" t="s">
        <v>52</v>
      </c>
      <c r="AU13" s="18" t="s">
        <v>568</v>
      </c>
      <c r="AV13" s="13">
        <v>11</v>
      </c>
    </row>
    <row r="14" spans="1:48" ht="30" customHeight="1" x14ac:dyDescent="0.3">
      <c r="A14" s="21"/>
      <c r="B14" s="21"/>
      <c r="C14" s="21"/>
      <c r="D14" s="21"/>
      <c r="E14" s="22"/>
      <c r="F14" s="22"/>
      <c r="G14" s="22"/>
      <c r="H14" s="22"/>
      <c r="I14" s="22"/>
      <c r="J14" s="22"/>
      <c r="K14" s="22"/>
      <c r="L14" s="22"/>
      <c r="M14" s="21"/>
      <c r="Q14" s="18" t="s">
        <v>55</v>
      </c>
    </row>
    <row r="15" spans="1:48" ht="30" customHeight="1" x14ac:dyDescent="0.3">
      <c r="A15" s="21"/>
      <c r="B15" s="21"/>
      <c r="C15" s="21"/>
      <c r="D15" s="21"/>
      <c r="E15" s="22"/>
      <c r="F15" s="22"/>
      <c r="G15" s="22"/>
      <c r="H15" s="22"/>
      <c r="I15" s="22"/>
      <c r="J15" s="22"/>
      <c r="K15" s="22"/>
      <c r="L15" s="22"/>
      <c r="M15" s="21"/>
      <c r="Q15" s="18" t="s">
        <v>55</v>
      </c>
    </row>
    <row r="16" spans="1:48" ht="30" customHeight="1" x14ac:dyDescent="0.3">
      <c r="A16" s="21"/>
      <c r="B16" s="21"/>
      <c r="C16" s="21"/>
      <c r="D16" s="21"/>
      <c r="E16" s="22"/>
      <c r="F16" s="22"/>
      <c r="G16" s="22"/>
      <c r="H16" s="22"/>
      <c r="I16" s="22"/>
      <c r="J16" s="22"/>
      <c r="K16" s="22"/>
      <c r="L16" s="22"/>
      <c r="M16" s="21"/>
      <c r="Q16" s="18" t="s">
        <v>55</v>
      </c>
    </row>
    <row r="17" spans="1:17" ht="30" customHeight="1" x14ac:dyDescent="0.3">
      <c r="A17" s="21"/>
      <c r="B17" s="21"/>
      <c r="C17" s="21"/>
      <c r="D17" s="21"/>
      <c r="E17" s="22"/>
      <c r="F17" s="22"/>
      <c r="G17" s="22"/>
      <c r="H17" s="22"/>
      <c r="I17" s="22"/>
      <c r="J17" s="22"/>
      <c r="K17" s="22"/>
      <c r="L17" s="22"/>
      <c r="M17" s="21"/>
      <c r="Q17" s="18" t="s">
        <v>55</v>
      </c>
    </row>
    <row r="18" spans="1:17" ht="30" customHeight="1" x14ac:dyDescent="0.3">
      <c r="A18" s="21"/>
      <c r="B18" s="21"/>
      <c r="C18" s="21"/>
      <c r="D18" s="21"/>
      <c r="E18" s="22"/>
      <c r="F18" s="22"/>
      <c r="G18" s="22"/>
      <c r="H18" s="22"/>
      <c r="I18" s="22"/>
      <c r="J18" s="22"/>
      <c r="K18" s="22"/>
      <c r="L18" s="22"/>
      <c r="M18" s="21"/>
      <c r="Q18" s="18" t="s">
        <v>55</v>
      </c>
    </row>
    <row r="19" spans="1:17" ht="30" customHeight="1" x14ac:dyDescent="0.3">
      <c r="A19" s="21"/>
      <c r="B19" s="21"/>
      <c r="C19" s="21"/>
      <c r="D19" s="21"/>
      <c r="E19" s="22"/>
      <c r="F19" s="22"/>
      <c r="G19" s="22"/>
      <c r="H19" s="22"/>
      <c r="I19" s="22"/>
      <c r="J19" s="22"/>
      <c r="K19" s="22"/>
      <c r="L19" s="22"/>
      <c r="M19" s="21"/>
      <c r="Q19" s="18" t="s">
        <v>55</v>
      </c>
    </row>
    <row r="20" spans="1:17" ht="30" customHeight="1" x14ac:dyDescent="0.3">
      <c r="A20" s="21"/>
      <c r="B20" s="21"/>
      <c r="C20" s="21"/>
      <c r="D20" s="21"/>
      <c r="E20" s="22"/>
      <c r="F20" s="22"/>
      <c r="G20" s="22"/>
      <c r="H20" s="22"/>
      <c r="I20" s="22"/>
      <c r="J20" s="22"/>
      <c r="K20" s="22"/>
      <c r="L20" s="22"/>
      <c r="M20" s="21"/>
      <c r="Q20" s="18" t="s">
        <v>55</v>
      </c>
    </row>
    <row r="21" spans="1:17" ht="30" customHeight="1" x14ac:dyDescent="0.3">
      <c r="A21" s="21"/>
      <c r="B21" s="21"/>
      <c r="C21" s="21"/>
      <c r="D21" s="21"/>
      <c r="E21" s="22"/>
      <c r="F21" s="22"/>
      <c r="G21" s="22"/>
      <c r="H21" s="22"/>
      <c r="I21" s="22"/>
      <c r="J21" s="22"/>
      <c r="K21" s="22"/>
      <c r="L21" s="22"/>
      <c r="M21" s="21"/>
      <c r="Q21" s="18" t="s">
        <v>55</v>
      </c>
    </row>
    <row r="22" spans="1:17" ht="30" customHeight="1" x14ac:dyDescent="0.3">
      <c r="A22" s="21"/>
      <c r="B22" s="21"/>
      <c r="C22" s="21"/>
      <c r="D22" s="21"/>
      <c r="E22" s="22"/>
      <c r="F22" s="22"/>
      <c r="G22" s="22"/>
      <c r="H22" s="22"/>
      <c r="I22" s="22"/>
      <c r="J22" s="22"/>
      <c r="K22" s="22"/>
      <c r="L22" s="22"/>
      <c r="M22" s="21"/>
      <c r="Q22" s="18" t="s">
        <v>55</v>
      </c>
    </row>
    <row r="23" spans="1:17" ht="30" customHeight="1" x14ac:dyDescent="0.3">
      <c r="A23" s="21"/>
      <c r="B23" s="21"/>
      <c r="C23" s="21"/>
      <c r="D23" s="21"/>
      <c r="E23" s="22"/>
      <c r="F23" s="22"/>
      <c r="G23" s="22"/>
      <c r="H23" s="22"/>
      <c r="I23" s="22"/>
      <c r="J23" s="22"/>
      <c r="K23" s="22"/>
      <c r="L23" s="22"/>
      <c r="M23" s="21"/>
      <c r="Q23" s="18" t="s">
        <v>55</v>
      </c>
    </row>
    <row r="24" spans="1:17" ht="30" customHeight="1" x14ac:dyDescent="0.3">
      <c r="A24" s="21"/>
      <c r="B24" s="21"/>
      <c r="C24" s="21"/>
      <c r="D24" s="21"/>
      <c r="E24" s="22"/>
      <c r="F24" s="22"/>
      <c r="G24" s="22"/>
      <c r="H24" s="22"/>
      <c r="I24" s="22"/>
      <c r="J24" s="22"/>
      <c r="K24" s="22"/>
      <c r="L24" s="22"/>
      <c r="M24" s="21"/>
      <c r="Q24" s="18" t="s">
        <v>55</v>
      </c>
    </row>
    <row r="25" spans="1:17" ht="30" customHeight="1" x14ac:dyDescent="0.3">
      <c r="A25" s="21"/>
      <c r="B25" s="21"/>
      <c r="C25" s="21"/>
      <c r="D25" s="21"/>
      <c r="E25" s="22"/>
      <c r="F25" s="22"/>
      <c r="G25" s="22"/>
      <c r="H25" s="22"/>
      <c r="I25" s="22"/>
      <c r="J25" s="22"/>
      <c r="K25" s="22"/>
      <c r="L25" s="22"/>
      <c r="M25" s="21"/>
      <c r="Q25" s="18" t="s">
        <v>55</v>
      </c>
    </row>
    <row r="26" spans="1:17" ht="30" customHeight="1" x14ac:dyDescent="0.3">
      <c r="A26" s="21"/>
      <c r="B26" s="21"/>
      <c r="C26" s="21"/>
      <c r="D26" s="21"/>
      <c r="E26" s="22"/>
      <c r="F26" s="22"/>
      <c r="G26" s="22"/>
      <c r="H26" s="22"/>
      <c r="I26" s="22"/>
      <c r="J26" s="22"/>
      <c r="K26" s="22"/>
      <c r="L26" s="22"/>
      <c r="M26" s="21"/>
      <c r="Q26" s="18" t="s">
        <v>55</v>
      </c>
    </row>
    <row r="27" spans="1:17" ht="30" customHeight="1" x14ac:dyDescent="0.3">
      <c r="A27" s="24" t="s">
        <v>77</v>
      </c>
      <c r="B27" s="21"/>
      <c r="C27" s="21"/>
      <c r="D27" s="21"/>
      <c r="E27" s="22"/>
      <c r="F27" s="22">
        <f>SUMIF(Q5:Q26,"0101",F5:F26)</f>
        <v>0</v>
      </c>
      <c r="G27" s="22"/>
      <c r="H27" s="22">
        <f>SUMIF(Q5:Q26,"0101",H5:H26)</f>
        <v>0</v>
      </c>
      <c r="I27" s="22"/>
      <c r="J27" s="22">
        <f>SUMIF(Q5:Q26,"0101",J5:J26)</f>
        <v>0</v>
      </c>
      <c r="K27" s="22"/>
      <c r="L27" s="22">
        <f>SUMIF(Q5:Q26,"0101",L5:L26)</f>
        <v>0</v>
      </c>
      <c r="M27" s="21"/>
      <c r="N27" s="13" t="s">
        <v>78</v>
      </c>
    </row>
  </sheetData>
  <mergeCells count="44">
    <mergeCell ref="AU2:AU3"/>
    <mergeCell ref="AV2:AV3"/>
    <mergeCell ref="AO2:AO3"/>
    <mergeCell ref="AP2:AP3"/>
    <mergeCell ref="AQ2:AQ3"/>
    <mergeCell ref="AR2:AR3"/>
    <mergeCell ref="AS2:AS3"/>
    <mergeCell ref="AT2:AT3"/>
    <mergeCell ref="AN2:AN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B2:AB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P2:P3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</mergeCells>
  <phoneticPr fontId="1" type="noConversion"/>
  <pageMargins left="0.78740157480314954" right="0" top="0.39370078740157477" bottom="0.39370078740157477" header="0" footer="0"/>
  <pageSetup paperSize="9" scale="61" fitToHeight="0" orientation="landscape" r:id="rId1"/>
  <rowBreaks count="1" manualBreakCount="1">
    <brk id="2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/>
  </sheetViews>
  <sheetFormatPr defaultRowHeight="16.5" x14ac:dyDescent="0.3"/>
  <sheetData>
    <row r="1" spans="1:7" x14ac:dyDescent="0.3">
      <c r="A1" t="s">
        <v>495</v>
      </c>
    </row>
    <row r="2" spans="1:7" x14ac:dyDescent="0.3">
      <c r="A2" s="1" t="s">
        <v>496</v>
      </c>
      <c r="B2" t="s">
        <v>404</v>
      </c>
      <c r="C2" s="1" t="s">
        <v>497</v>
      </c>
    </row>
    <row r="3" spans="1:7" x14ac:dyDescent="0.3">
      <c r="A3" s="1" t="s">
        <v>498</v>
      </c>
      <c r="B3" t="s">
        <v>499</v>
      </c>
    </row>
    <row r="4" spans="1:7" x14ac:dyDescent="0.3">
      <c r="A4" s="1" t="s">
        <v>500</v>
      </c>
      <c r="B4">
        <v>5</v>
      </c>
    </row>
    <row r="5" spans="1:7" x14ac:dyDescent="0.3">
      <c r="A5" s="1" t="s">
        <v>501</v>
      </c>
      <c r="B5">
        <v>5</v>
      </c>
    </row>
    <row r="6" spans="1:7" x14ac:dyDescent="0.3">
      <c r="A6" s="1" t="s">
        <v>502</v>
      </c>
      <c r="B6" t="s">
        <v>503</v>
      </c>
    </row>
    <row r="7" spans="1:7" x14ac:dyDescent="0.3">
      <c r="A7" s="1" t="s">
        <v>504</v>
      </c>
      <c r="B7" t="s">
        <v>411</v>
      </c>
      <c r="C7" t="s">
        <v>62</v>
      </c>
    </row>
    <row r="8" spans="1:7" x14ac:dyDescent="0.3">
      <c r="A8" s="1" t="s">
        <v>505</v>
      </c>
      <c r="B8" t="s">
        <v>411</v>
      </c>
      <c r="C8">
        <v>2</v>
      </c>
    </row>
    <row r="9" spans="1:7" x14ac:dyDescent="0.3">
      <c r="A9" s="1" t="s">
        <v>506</v>
      </c>
      <c r="B9" t="s">
        <v>406</v>
      </c>
      <c r="C9" t="s">
        <v>407</v>
      </c>
      <c r="D9" t="s">
        <v>408</v>
      </c>
      <c r="E9" t="s">
        <v>409</v>
      </c>
      <c r="F9" t="s">
        <v>410</v>
      </c>
      <c r="G9" t="s">
        <v>507</v>
      </c>
    </row>
    <row r="10" spans="1:7" x14ac:dyDescent="0.3">
      <c r="A10" s="1" t="s">
        <v>508</v>
      </c>
      <c r="B10">
        <v>1466</v>
      </c>
      <c r="C10">
        <v>0</v>
      </c>
      <c r="D10">
        <v>0</v>
      </c>
    </row>
    <row r="11" spans="1:7" x14ac:dyDescent="0.3">
      <c r="A11" s="1" t="s">
        <v>509</v>
      </c>
      <c r="B11" t="s">
        <v>510</v>
      </c>
      <c r="C11">
        <v>4</v>
      </c>
    </row>
    <row r="12" spans="1:7" x14ac:dyDescent="0.3">
      <c r="A12" s="1" t="s">
        <v>511</v>
      </c>
      <c r="B12" t="s">
        <v>510</v>
      </c>
      <c r="C12">
        <v>4</v>
      </c>
    </row>
    <row r="13" spans="1:7" x14ac:dyDescent="0.3">
      <c r="A13" s="1" t="s">
        <v>512</v>
      </c>
      <c r="B13" t="s">
        <v>510</v>
      </c>
      <c r="C13">
        <v>3</v>
      </c>
    </row>
    <row r="14" spans="1:7" x14ac:dyDescent="0.3">
      <c r="A14" s="1" t="s">
        <v>513</v>
      </c>
      <c r="B14" t="s">
        <v>510</v>
      </c>
      <c r="C14">
        <v>5</v>
      </c>
    </row>
    <row r="15" spans="1:7" x14ac:dyDescent="0.3">
      <c r="A15" s="1" t="s">
        <v>514</v>
      </c>
      <c r="B15" t="s">
        <v>404</v>
      </c>
      <c r="C15" t="s">
        <v>515</v>
      </c>
      <c r="D15" t="s">
        <v>515</v>
      </c>
      <c r="E15" t="s">
        <v>515</v>
      </c>
      <c r="F15">
        <v>1</v>
      </c>
    </row>
    <row r="16" spans="1:7" x14ac:dyDescent="0.3">
      <c r="A16" s="1" t="s">
        <v>516</v>
      </c>
      <c r="B16">
        <v>1.1100000000000001</v>
      </c>
      <c r="C16">
        <v>1.1200000000000001</v>
      </c>
    </row>
    <row r="17" spans="1:13" x14ac:dyDescent="0.3">
      <c r="A17" s="1" t="s">
        <v>517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 x14ac:dyDescent="0.3">
      <c r="A18" s="1" t="s">
        <v>518</v>
      </c>
      <c r="B18">
        <v>1.25</v>
      </c>
      <c r="C18">
        <v>1.071</v>
      </c>
    </row>
    <row r="19" spans="1:13" x14ac:dyDescent="0.3">
      <c r="A19" s="1" t="s">
        <v>519</v>
      </c>
    </row>
    <row r="20" spans="1:13" x14ac:dyDescent="0.3">
      <c r="A20" s="1" t="s">
        <v>520</v>
      </c>
      <c r="B20" s="1" t="s">
        <v>411</v>
      </c>
      <c r="C20">
        <v>1</v>
      </c>
    </row>
    <row r="21" spans="1:13" x14ac:dyDescent="0.3">
      <c r="A21" t="s">
        <v>405</v>
      </c>
      <c r="B21" t="s">
        <v>521</v>
      </c>
      <c r="C21" t="s">
        <v>522</v>
      </c>
    </row>
    <row r="22" spans="1:13" x14ac:dyDescent="0.3">
      <c r="A22">
        <v>1</v>
      </c>
      <c r="B22" s="1" t="s">
        <v>523</v>
      </c>
      <c r="C22" s="1" t="s">
        <v>524</v>
      </c>
    </row>
    <row r="23" spans="1:13" x14ac:dyDescent="0.3">
      <c r="A23">
        <v>2</v>
      </c>
      <c r="B23" s="1" t="s">
        <v>525</v>
      </c>
      <c r="C23" s="1" t="s">
        <v>526</v>
      </c>
    </row>
    <row r="24" spans="1:13" x14ac:dyDescent="0.3">
      <c r="A24">
        <v>3</v>
      </c>
      <c r="B24" s="1" t="s">
        <v>527</v>
      </c>
      <c r="C24" s="1" t="s">
        <v>528</v>
      </c>
    </row>
    <row r="25" spans="1:13" x14ac:dyDescent="0.3">
      <c r="A25">
        <v>4</v>
      </c>
      <c r="B25" s="1" t="s">
        <v>529</v>
      </c>
      <c r="C25" s="1" t="s">
        <v>530</v>
      </c>
    </row>
    <row r="26" spans="1:13" x14ac:dyDescent="0.3">
      <c r="A26">
        <v>5</v>
      </c>
      <c r="B26" s="1" t="s">
        <v>531</v>
      </c>
      <c r="C26" s="1" t="s">
        <v>52</v>
      </c>
    </row>
    <row r="27" spans="1:13" x14ac:dyDescent="0.3">
      <c r="A27">
        <v>6</v>
      </c>
      <c r="B27" s="1" t="s">
        <v>485</v>
      </c>
      <c r="C27" s="1" t="s">
        <v>484</v>
      </c>
    </row>
    <row r="28" spans="1:13" x14ac:dyDescent="0.3">
      <c r="A28">
        <v>7</v>
      </c>
      <c r="B28" s="1" t="s">
        <v>532</v>
      </c>
      <c r="C28" s="1" t="s">
        <v>533</v>
      </c>
    </row>
    <row r="29" spans="1:13" x14ac:dyDescent="0.3">
      <c r="A29">
        <v>8</v>
      </c>
      <c r="B29" s="1" t="s">
        <v>534</v>
      </c>
      <c r="C29" s="1" t="s">
        <v>528</v>
      </c>
    </row>
    <row r="30" spans="1:13" x14ac:dyDescent="0.3">
      <c r="A30">
        <v>9</v>
      </c>
      <c r="B30" s="1" t="s">
        <v>535</v>
      </c>
      <c r="C30" s="1" t="s">
        <v>536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9</vt:i4>
      </vt:variant>
    </vt:vector>
  </HeadingPairs>
  <TitlesOfParts>
    <vt:vector size="16" baseType="lpstr">
      <vt:lpstr>원가계산서</vt:lpstr>
      <vt:lpstr>공종별집계표</vt:lpstr>
      <vt:lpstr>공종별내역서(건축)</vt:lpstr>
      <vt:lpstr>공종별집계표(기계)</vt:lpstr>
      <vt:lpstr>공종별내역서(기계)</vt:lpstr>
      <vt:lpstr> 공사설정 </vt:lpstr>
      <vt:lpstr>Sheet1</vt:lpstr>
      <vt:lpstr>'공종별내역서(건축)'!Print_Area</vt:lpstr>
      <vt:lpstr>'공종별내역서(기계)'!Print_Area</vt:lpstr>
      <vt:lpstr>공종별집계표!Print_Area</vt:lpstr>
      <vt:lpstr>'공종별집계표(기계)'!Print_Area</vt:lpstr>
      <vt:lpstr>'공종별내역서(건축)'!Print_Titles</vt:lpstr>
      <vt:lpstr>'공종별내역서(기계)'!Print_Titles</vt:lpstr>
      <vt:lpstr>공종별집계표!Print_Titles</vt:lpstr>
      <vt:lpstr>'공종별집계표(기계)'!Print_Titles</vt:lpstr>
      <vt:lpstr>원가계산서!Print_Titles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User</cp:lastModifiedBy>
  <cp:lastPrinted>2025-11-14T05:38:33Z</cp:lastPrinted>
  <dcterms:created xsi:type="dcterms:W3CDTF">2025-11-14T00:55:38Z</dcterms:created>
  <dcterms:modified xsi:type="dcterms:W3CDTF">2025-11-24T02:35:37Z</dcterms:modified>
</cp:coreProperties>
</file>