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오지호\교육문화\"/>
    </mc:Choice>
  </mc:AlternateContent>
  <bookViews>
    <workbookView xWindow="3960" yWindow="1665" windowWidth="7800" windowHeight="3825" tabRatio="905" activeTab="1"/>
  </bookViews>
  <sheets>
    <sheet name="봄학기(2024)" sheetId="47" r:id="rId1"/>
    <sheet name="봄학기강좌(2024)_12주" sheetId="48" r:id="rId2"/>
  </sheets>
  <definedNames>
    <definedName name="_xlnm._FilterDatabase" localSheetId="1" hidden="1">'봄학기강좌(2024)_12주'!$A$2:$M$25</definedName>
  </definedNames>
  <calcPr calcId="162913"/>
</workbook>
</file>

<file path=xl/calcChain.xml><?xml version="1.0" encoding="utf-8"?>
<calcChain xmlns="http://schemas.openxmlformats.org/spreadsheetml/2006/main">
  <c r="G50" i="47" l="1"/>
  <c r="H47" i="47"/>
  <c r="I47" i="47" s="1"/>
  <c r="H46" i="47"/>
  <c r="I46" i="47" s="1"/>
  <c r="H45" i="47"/>
  <c r="I45" i="47" s="1"/>
  <c r="H44" i="47"/>
  <c r="I44" i="47" s="1"/>
  <c r="H43" i="47"/>
  <c r="I43" i="47" s="1"/>
  <c r="H42" i="47"/>
  <c r="I42" i="47" s="1"/>
  <c r="H41" i="47"/>
  <c r="I41" i="47" s="1"/>
  <c r="H40" i="47"/>
  <c r="I40" i="47" s="1"/>
  <c r="H39" i="47"/>
  <c r="I39" i="47" s="1"/>
  <c r="H38" i="47"/>
  <c r="I38" i="47" s="1"/>
  <c r="H37" i="47"/>
  <c r="I37" i="47" s="1"/>
  <c r="H36" i="47"/>
  <c r="I36" i="47" s="1"/>
  <c r="H35" i="47"/>
  <c r="I35" i="47" s="1"/>
  <c r="H34" i="47"/>
  <c r="I34" i="47" s="1"/>
  <c r="H33" i="47"/>
  <c r="I33" i="47" s="1"/>
  <c r="H32" i="47"/>
  <c r="I32" i="47" s="1"/>
  <c r="H31" i="47"/>
  <c r="I31" i="47" s="1"/>
  <c r="H30" i="47"/>
  <c r="I30" i="47" s="1"/>
  <c r="H29" i="47"/>
  <c r="I29" i="47" s="1"/>
  <c r="H28" i="47"/>
  <c r="I28" i="47" s="1"/>
  <c r="H27" i="47"/>
  <c r="I27" i="47" s="1"/>
  <c r="H26" i="47"/>
  <c r="I26" i="47" s="1"/>
  <c r="H25" i="47"/>
  <c r="I25" i="47" s="1"/>
  <c r="H24" i="47"/>
  <c r="I24" i="47" s="1"/>
  <c r="H23" i="47"/>
  <c r="I23" i="47" s="1"/>
  <c r="H22" i="47"/>
  <c r="I22" i="47" s="1"/>
  <c r="H21" i="47"/>
  <c r="I21" i="47" s="1"/>
  <c r="H20" i="47"/>
  <c r="I20" i="47" s="1"/>
  <c r="H19" i="47"/>
  <c r="I19" i="47" s="1"/>
  <c r="H18" i="47"/>
  <c r="I18" i="47" s="1"/>
  <c r="H17" i="47"/>
  <c r="I17" i="47" s="1"/>
  <c r="H16" i="47"/>
  <c r="I16" i="47" s="1"/>
  <c r="H15" i="47"/>
  <c r="I15" i="47" s="1"/>
  <c r="H14" i="47"/>
  <c r="I14" i="47" s="1"/>
  <c r="H13" i="47"/>
  <c r="I13" i="47" s="1"/>
  <c r="H12" i="47"/>
  <c r="I12" i="47" s="1"/>
  <c r="H11" i="47"/>
  <c r="I11" i="47" s="1"/>
  <c r="H10" i="47"/>
  <c r="I10" i="47" s="1"/>
  <c r="H9" i="47"/>
  <c r="I9" i="47" s="1"/>
</calcChain>
</file>

<file path=xl/sharedStrings.xml><?xml version="1.0" encoding="utf-8"?>
<sst xmlns="http://schemas.openxmlformats.org/spreadsheetml/2006/main" count="320" uniqueCount="135">
  <si>
    <t>NO</t>
  </si>
  <si>
    <t>구분</t>
  </si>
  <si>
    <t>프로그램명</t>
  </si>
  <si>
    <t>정원</t>
  </si>
  <si>
    <t>접수</t>
  </si>
  <si>
    <t>개설여부</t>
  </si>
  <si>
    <t>개설과목 합계</t>
    <phoneticPr fontId="1" type="noConversion"/>
  </si>
  <si>
    <t>총강좌</t>
    <phoneticPr fontId="1" type="noConversion"/>
  </si>
  <si>
    <t>요일</t>
    <phoneticPr fontId="1" type="noConversion"/>
  </si>
  <si>
    <t>대상</t>
    <phoneticPr fontId="1" type="noConversion"/>
  </si>
  <si>
    <t>접수율(%)</t>
    <phoneticPr fontId="1" type="noConversion"/>
  </si>
  <si>
    <t>강의시간</t>
    <phoneticPr fontId="1" type="noConversion"/>
  </si>
  <si>
    <t>No</t>
    <phoneticPr fontId="1" type="noConversion"/>
  </si>
  <si>
    <t>구분</t>
    <phoneticPr fontId="1" type="noConversion"/>
  </si>
  <si>
    <t>프로그램명</t>
    <phoneticPr fontId="1" type="noConversion"/>
  </si>
  <si>
    <t>강사</t>
    <phoneticPr fontId="1" type="noConversion"/>
  </si>
  <si>
    <t>일정</t>
    <phoneticPr fontId="1" type="noConversion"/>
  </si>
  <si>
    <t>수강료</t>
    <phoneticPr fontId="1" type="noConversion"/>
  </si>
  <si>
    <t>장소</t>
    <phoneticPr fontId="1" type="noConversion"/>
  </si>
  <si>
    <t>정원</t>
    <phoneticPr fontId="1" type="noConversion"/>
  </si>
  <si>
    <t>교재·재료비/ 준비물</t>
    <phoneticPr fontId="1" type="noConversion"/>
  </si>
  <si>
    <t>폐강과목 합계</t>
    <phoneticPr fontId="1" type="noConversion"/>
  </si>
  <si>
    <t>음악</t>
    <phoneticPr fontId="1" type="noConversion"/>
  </si>
  <si>
    <t>역사
어학
수학</t>
    <phoneticPr fontId="1" type="noConversion"/>
  </si>
  <si>
    <t>합계</t>
    <phoneticPr fontId="1" type="noConversion"/>
  </si>
  <si>
    <t>IT</t>
    <phoneticPr fontId="1" type="noConversion"/>
  </si>
  <si>
    <t>취미
여가</t>
    <phoneticPr fontId="1" type="noConversion"/>
  </si>
  <si>
    <t>화</t>
    <phoneticPr fontId="1" type="noConversion"/>
  </si>
  <si>
    <t>목</t>
    <phoneticPr fontId="1" type="noConversion"/>
  </si>
  <si>
    <t>수</t>
    <phoneticPr fontId="1" type="noConversion"/>
  </si>
  <si>
    <t>금</t>
    <phoneticPr fontId="1" type="noConversion"/>
  </si>
  <si>
    <t>토</t>
    <phoneticPr fontId="1" type="noConversion"/>
  </si>
  <si>
    <t>초등학생</t>
    <phoneticPr fontId="1" type="noConversion"/>
  </si>
  <si>
    <t>초1-3</t>
    <phoneticPr fontId="1" type="noConversion"/>
  </si>
  <si>
    <t>초1-2</t>
    <phoneticPr fontId="1" type="noConversion"/>
  </si>
  <si>
    <t>초3-6</t>
    <phoneticPr fontId="1" type="noConversion"/>
  </si>
  <si>
    <t>중1-고3</t>
    <phoneticPr fontId="1" type="noConversion"/>
  </si>
  <si>
    <t>채희실</t>
    <phoneticPr fontId="1" type="noConversion"/>
  </si>
  <si>
    <t>강선분</t>
    <phoneticPr fontId="1" type="noConversion"/>
  </si>
  <si>
    <t>최정화</t>
    <phoneticPr fontId="1" type="noConversion"/>
  </si>
  <si>
    <t>송준희</t>
    <phoneticPr fontId="1" type="noConversion"/>
  </si>
  <si>
    <t>조은영</t>
    <phoneticPr fontId="1" type="noConversion"/>
  </si>
  <si>
    <t>남순자</t>
    <phoneticPr fontId="1" type="noConversion"/>
  </si>
  <si>
    <t>이민정</t>
    <phoneticPr fontId="1" type="noConversion"/>
  </si>
  <si>
    <t>최선영</t>
    <phoneticPr fontId="1" type="noConversion"/>
  </si>
  <si>
    <t>17:00~17:50</t>
    <phoneticPr fontId="1" type="noConversion"/>
  </si>
  <si>
    <t>15:00~16:20</t>
    <phoneticPr fontId="1" type="noConversion"/>
  </si>
  <si>
    <t>15:00~15:50</t>
    <phoneticPr fontId="1" type="noConversion"/>
  </si>
  <si>
    <t>16:30~17:50</t>
    <phoneticPr fontId="1" type="noConversion"/>
  </si>
  <si>
    <t>11:00~12:20</t>
    <phoneticPr fontId="1" type="noConversion"/>
  </si>
  <si>
    <t>09:30~10:50</t>
    <phoneticPr fontId="1" type="noConversion"/>
  </si>
  <si>
    <t>강의실3</t>
    <phoneticPr fontId="1" type="noConversion"/>
  </si>
  <si>
    <t>강당</t>
    <phoneticPr fontId="1" type="noConversion"/>
  </si>
  <si>
    <t>강의실1</t>
    <phoneticPr fontId="1" type="noConversion"/>
  </si>
  <si>
    <t>컴퓨터실</t>
    <phoneticPr fontId="1" type="noConversion"/>
  </si>
  <si>
    <t>강의실2</t>
    <phoneticPr fontId="1" type="noConversion"/>
  </si>
  <si>
    <t>당구장</t>
    <phoneticPr fontId="1" type="noConversion"/>
  </si>
  <si>
    <t>초4-6</t>
    <phoneticPr fontId="1" type="noConversion"/>
  </si>
  <si>
    <t>편한복장</t>
    <phoneticPr fontId="1" type="noConversion"/>
  </si>
  <si>
    <t>36,000원/필기도구</t>
    <phoneticPr fontId="1" type="noConversion"/>
  </si>
  <si>
    <t>10,000원/필기도구</t>
    <phoneticPr fontId="1" type="noConversion"/>
  </si>
  <si>
    <t>30,000원/필기도구, 가위, 풀</t>
    <phoneticPr fontId="1" type="noConversion"/>
  </si>
  <si>
    <t>13,000원</t>
    <phoneticPr fontId="1" type="noConversion"/>
  </si>
  <si>
    <t>○ 모집 : 39과목, 348명</t>
    <phoneticPr fontId="1" type="noConversion"/>
  </si>
  <si>
    <t>역사어학수학</t>
    <phoneticPr fontId="1" type="noConversion"/>
  </si>
  <si>
    <t>취미여가</t>
    <phoneticPr fontId="1" type="noConversion"/>
  </si>
  <si>
    <t>재미솔솔 우쿨렐레A</t>
    <phoneticPr fontId="1" type="noConversion"/>
  </si>
  <si>
    <t>재미솔솔 우쿨렐레B</t>
    <phoneticPr fontId="1" type="noConversion"/>
  </si>
  <si>
    <t>예쁜손! 칼림바</t>
    <phoneticPr fontId="1" type="noConversion"/>
  </si>
  <si>
    <t>숲소리! 오카리나</t>
    <phoneticPr fontId="1" type="noConversion"/>
  </si>
  <si>
    <t>은빛 청아한 플룻</t>
    <phoneticPr fontId="1" type="noConversion"/>
  </si>
  <si>
    <t>퍼포먼스 난타A</t>
    <phoneticPr fontId="1" type="noConversion"/>
  </si>
  <si>
    <t>퍼포먼스 난타B</t>
    <phoneticPr fontId="1" type="noConversion"/>
  </si>
  <si>
    <t>초2-6</t>
    <phoneticPr fontId="1" type="noConversion"/>
  </si>
  <si>
    <t>스토리텔링으로 재미있는 한국사</t>
    <phoneticPr fontId="1" type="noConversion"/>
  </si>
  <si>
    <t>상식이 쑥쑥! 자라는 세계사</t>
    <phoneticPr fontId="1" type="noConversion"/>
  </si>
  <si>
    <t>도전! 한자 자격증 5급</t>
    <phoneticPr fontId="1" type="noConversion"/>
  </si>
  <si>
    <t>도전! 한자 자격증 6급</t>
    <phoneticPr fontId="1" type="noConversion"/>
  </si>
  <si>
    <t>도전! 한자 자격증 7급</t>
    <phoneticPr fontId="1" type="noConversion"/>
  </si>
  <si>
    <t>일</t>
    <phoneticPr fontId="1" type="noConversion"/>
  </si>
  <si>
    <t>초등학생(7급이상)</t>
    <phoneticPr fontId="1" type="noConversion"/>
  </si>
  <si>
    <t>생각톡톡 창의수학A</t>
    <phoneticPr fontId="1" type="noConversion"/>
  </si>
  <si>
    <t>생각톡톡 창의수학B</t>
    <phoneticPr fontId="1" type="noConversion"/>
  </si>
  <si>
    <t>누구나 할 수 있는 기초 디지털드로잉A</t>
    <phoneticPr fontId="1" type="noConversion"/>
  </si>
  <si>
    <t>누구나 할 수 있는 기초 디지털드로잉B</t>
    <phoneticPr fontId="1" type="noConversion"/>
  </si>
  <si>
    <t>창의력 UP! 창의미술A</t>
    <phoneticPr fontId="1" type="noConversion"/>
  </si>
  <si>
    <t>창의력 UP! 창의미술B</t>
    <phoneticPr fontId="1" type="noConversion"/>
  </si>
  <si>
    <t>지혜로운 토론생활-네 생각은? 내 생각은!</t>
    <phoneticPr fontId="1" type="noConversion"/>
  </si>
  <si>
    <t>키성장 쑥쑥! 요가필라테스</t>
    <phoneticPr fontId="1" type="noConversion"/>
  </si>
  <si>
    <t>바둑A</t>
    <phoneticPr fontId="1" type="noConversion"/>
  </si>
  <si>
    <t>[주말]바둑_기초</t>
    <phoneticPr fontId="1" type="noConversion"/>
  </si>
  <si>
    <t>[주말]바둑_심화</t>
    <phoneticPr fontId="1" type="noConversion"/>
  </si>
  <si>
    <t>생각의 힘, 마음의 힘 체스_기초</t>
    <phoneticPr fontId="1" type="noConversion"/>
  </si>
  <si>
    <t>[주말]생각의 힘, 마음의 힘 체스_기초</t>
    <phoneticPr fontId="1" type="noConversion"/>
  </si>
  <si>
    <t>사고력팡팡 보드게임A</t>
    <phoneticPr fontId="1" type="noConversion"/>
  </si>
  <si>
    <t>사고력팡팡 보드게임B</t>
    <phoneticPr fontId="1" type="noConversion"/>
  </si>
  <si>
    <t>[주말]청소년 당구교실A</t>
    <phoneticPr fontId="1" type="noConversion"/>
  </si>
  <si>
    <t>[주말]청소년 당구교실C</t>
    <phoneticPr fontId="1" type="noConversion"/>
  </si>
  <si>
    <t>[주말]가족과 함께하는 당구교실B</t>
    <phoneticPr fontId="1" type="noConversion"/>
  </si>
  <si>
    <t>[주말]가족과 함께하는 당구교실D</t>
    <phoneticPr fontId="1" type="noConversion"/>
  </si>
  <si>
    <t>오감만족 흙이랑 놀자! A</t>
    <phoneticPr fontId="1" type="noConversion"/>
  </si>
  <si>
    <t>오감만족 흙이랑 놀자! B</t>
    <phoneticPr fontId="1" type="noConversion"/>
  </si>
  <si>
    <t>[주말]피아노 레슨&amp;반주A</t>
    <phoneticPr fontId="1" type="noConversion"/>
  </si>
  <si>
    <t>[주말]피아노 레슨&amp;반주B</t>
    <phoneticPr fontId="1" type="noConversion"/>
  </si>
  <si>
    <t>쉽고 재미있는 창의 코딩(초급)</t>
    <phoneticPr fontId="1" type="noConversion"/>
  </si>
  <si>
    <t>쉽고 재미있는 창의 코딩(중급)</t>
    <phoneticPr fontId="1" type="noConversion"/>
  </si>
  <si>
    <t>쉽고 재미있는 창의 코딩(고급)</t>
    <phoneticPr fontId="1" type="noConversion"/>
  </si>
  <si>
    <t>초,중등학생</t>
    <phoneticPr fontId="1" type="noConversion"/>
  </si>
  <si>
    <t>[주말]생각의 힘, 마음의 힘 체스_심화</t>
    <phoneticPr fontId="1" type="noConversion"/>
  </si>
  <si>
    <t>초5-6</t>
    <phoneticPr fontId="1" type="noConversion"/>
  </si>
  <si>
    <t>16과목</t>
    <phoneticPr fontId="1" type="noConversion"/>
  </si>
  <si>
    <t>39과목</t>
    <phoneticPr fontId="1" type="noConversion"/>
  </si>
  <si>
    <t>23과목</t>
    <phoneticPr fontId="1" type="noConversion"/>
  </si>
  <si>
    <r>
      <t xml:space="preserve">가족 2인
</t>
    </r>
    <r>
      <rPr>
        <sz val="9"/>
        <color theme="1"/>
        <rFont val="맑은 고딕"/>
        <family val="3"/>
        <charset val="129"/>
        <scheme val="minor"/>
      </rPr>
      <t>(중1-고3 청소년, 성인)</t>
    </r>
    <phoneticPr fontId="1" type="noConversion"/>
  </si>
  <si>
    <r>
      <t xml:space="preserve">가족 2인
</t>
    </r>
    <r>
      <rPr>
        <sz val="9"/>
        <color theme="1"/>
        <rFont val="맑은 고딕"/>
        <family val="3"/>
        <charset val="129"/>
        <scheme val="minor"/>
      </rPr>
      <t>(초5-6 청소년, 성인)</t>
    </r>
    <phoneticPr fontId="1" type="noConversion"/>
  </si>
  <si>
    <t>○ 폐강 : 16개 과목, 26명</t>
    <phoneticPr fontId="1" type="noConversion"/>
  </si>
  <si>
    <t>2024 청소년교육문화프로그램 봄학기 시간표(3. 5.~5. 26.)</t>
    <phoneticPr fontId="1" type="noConversion"/>
  </si>
  <si>
    <t>육서린</t>
    <phoneticPr fontId="1" type="noConversion"/>
  </si>
  <si>
    <t>노현주</t>
    <phoneticPr fontId="1" type="noConversion"/>
  </si>
  <si>
    <t>김성림</t>
    <phoneticPr fontId="1" type="noConversion"/>
  </si>
  <si>
    <t>16:00~17:20</t>
    <phoneticPr fontId="1" type="noConversion"/>
  </si>
  <si>
    <t>14:00~14:50</t>
    <phoneticPr fontId="1" type="noConversion"/>
  </si>
  <si>
    <t>미디어스튜디오</t>
    <phoneticPr fontId="1" type="noConversion"/>
  </si>
  <si>
    <t>15:00~16:50</t>
    <phoneticPr fontId="1" type="noConversion"/>
  </si>
  <si>
    <t>13:30~15:20</t>
    <phoneticPr fontId="1" type="noConversion"/>
  </si>
  <si>
    <t>15:30~17:20</t>
    <phoneticPr fontId="1" type="noConversion"/>
  </si>
  <si>
    <t>접수</t>
    <phoneticPr fontId="1" type="noConversion"/>
  </si>
  <si>
    <t>20,000원/필기도구</t>
    <phoneticPr fontId="1" type="noConversion"/>
  </si>
  <si>
    <t>개인태블릿, 태블릿펜, 오토데스크 스케치북 어플</t>
    <phoneticPr fontId="1" type="noConversion"/>
  </si>
  <si>
    <t>25,000원/스케치북, 물감파레트, 붓, 크레파스, 색연필, 물통</t>
    <phoneticPr fontId="1" type="noConversion"/>
  </si>
  <si>
    <t>14,000원</t>
    <phoneticPr fontId="1" type="noConversion"/>
  </si>
  <si>
    <t>84,500원(피아노대여비, 교재비)</t>
    <phoneticPr fontId="1" type="noConversion"/>
  </si>
  <si>
    <t>10:00~11:50</t>
    <phoneticPr fontId="1" type="noConversion"/>
  </si>
  <si>
    <t>○ 개설 : 23개 과목, 166명 접수</t>
    <phoneticPr fontId="1" type="noConversion"/>
  </si>
  <si>
    <t>2024년 청소년교육문화프로그램 봄학기 개설현황(2024. 2. 27.기준)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</si>
</sst>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.0_);[Red]\(0.0\)"/>
    <numFmt numFmtId="178" formatCode="#,##0_);[Red]\(#,##0\)"/>
  </numFmts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name val="Calibri"/>
      <family val="2"/>
    </font>
    <font>
      <sz val="12"/>
      <name val="Calibri"/>
      <family val="2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name val="맑은 고딕"/>
      <family val="3"/>
      <charset val="129"/>
      <scheme val="minor"/>
    </font>
    <font>
      <b/>
      <sz val="18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218EE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41" fontId="7" fillId="0" borderId="0" applyFon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41" fontId="4" fillId="0" borderId="1" xfId="3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7" borderId="15" xfId="4" applyFont="1" applyFill="1" applyBorder="1" applyAlignment="1">
      <alignment horizontal="center" vertical="center"/>
    </xf>
    <xf numFmtId="0" fontId="13" fillId="7" borderId="16" xfId="4" applyFont="1" applyFill="1" applyBorder="1" applyAlignment="1">
      <alignment horizontal="center" vertical="center"/>
    </xf>
    <xf numFmtId="177" fontId="5" fillId="7" borderId="16" xfId="4" applyNumberFormat="1" applyFont="1" applyFill="1" applyBorder="1" applyAlignment="1">
      <alignment horizontal="center" vertical="center"/>
    </xf>
    <xf numFmtId="41" fontId="13" fillId="7" borderId="16" xfId="3" applyFont="1" applyFill="1" applyBorder="1" applyAlignment="1">
      <alignment horizontal="center" vertical="center"/>
    </xf>
    <xf numFmtId="0" fontId="13" fillId="7" borderId="17" xfId="4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shrinkToFit="1"/>
    </xf>
    <xf numFmtId="176" fontId="6" fillId="8" borderId="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 shrinkToFit="1"/>
    </xf>
    <xf numFmtId="0" fontId="13" fillId="7" borderId="19" xfId="4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18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</cellXfs>
  <cellStyles count="5">
    <cellStyle name="쉼표 [0]" xfId="3" builtinId="6"/>
    <cellStyle name="제목 1" xfId="4" builtinId="16"/>
    <cellStyle name="표준" xfId="0" builtinId="0"/>
    <cellStyle name="표준 2" xfId="1"/>
    <cellStyle name="표준 3" xfId="2"/>
  </cellStyles>
  <dxfs count="0"/>
  <tableStyles count="0" defaultTableStyle="TableStyleMedium9" defaultPivotStyle="PivotStyleLight16"/>
  <colors>
    <mruColors>
      <color rgb="FF0218EE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workbookViewId="0">
      <selection activeCell="A2" sqref="A2:I2"/>
    </sheetView>
  </sheetViews>
  <sheetFormatPr defaultRowHeight="16.5"/>
  <cols>
    <col min="1" max="2" width="6.125" style="1" customWidth="1"/>
    <col min="3" max="3" width="37.125" style="1" customWidth="1"/>
    <col min="4" max="4" width="7.625" style="1" customWidth="1"/>
    <col min="5" max="5" width="18.5" style="1" customWidth="1"/>
    <col min="6" max="7" width="7.625" style="1" customWidth="1"/>
    <col min="8" max="10" width="9" style="1"/>
    <col min="11" max="11" width="9" style="6"/>
    <col min="12" max="16384" width="9" style="1"/>
  </cols>
  <sheetData>
    <row r="1" spans="1:12" ht="17.25" thickBot="1">
      <c r="F1" s="2"/>
      <c r="G1" s="2"/>
      <c r="H1" s="2"/>
    </row>
    <row r="2" spans="1:12" ht="20.25" thickBot="1">
      <c r="A2" s="48" t="s">
        <v>134</v>
      </c>
      <c r="B2" s="49"/>
      <c r="C2" s="49"/>
      <c r="D2" s="49"/>
      <c r="E2" s="49"/>
      <c r="F2" s="49"/>
      <c r="G2" s="49"/>
      <c r="H2" s="49"/>
      <c r="I2" s="50"/>
    </row>
    <row r="3" spans="1:12" ht="17.25" thickBot="1">
      <c r="A3" s="3"/>
      <c r="B3" s="3"/>
      <c r="C3" s="3"/>
      <c r="D3" s="3"/>
      <c r="E3" s="3"/>
      <c r="F3" s="3"/>
      <c r="G3" s="3"/>
      <c r="H3" s="3"/>
      <c r="I3" s="3"/>
    </row>
    <row r="4" spans="1:12">
      <c r="A4" s="51" t="s">
        <v>63</v>
      </c>
      <c r="B4" s="52"/>
      <c r="C4" s="52"/>
      <c r="D4" s="52"/>
      <c r="E4" s="52"/>
      <c r="F4" s="52"/>
      <c r="G4" s="52"/>
      <c r="H4" s="52"/>
      <c r="I4" s="53"/>
    </row>
    <row r="5" spans="1:12">
      <c r="A5" s="54" t="s">
        <v>133</v>
      </c>
      <c r="B5" s="55"/>
      <c r="C5" s="55"/>
      <c r="D5" s="55"/>
      <c r="E5" s="55"/>
      <c r="F5" s="55"/>
      <c r="G5" s="55"/>
      <c r="H5" s="55"/>
      <c r="I5" s="56"/>
    </row>
    <row r="6" spans="1:12" ht="17.25" thickBot="1">
      <c r="A6" s="57" t="s">
        <v>115</v>
      </c>
      <c r="B6" s="58"/>
      <c r="C6" s="58"/>
      <c r="D6" s="58"/>
      <c r="E6" s="58"/>
      <c r="F6" s="58"/>
      <c r="G6" s="58"/>
      <c r="H6" s="58"/>
      <c r="I6" s="59"/>
    </row>
    <row r="7" spans="1:12">
      <c r="A7" s="3"/>
      <c r="B7" s="3"/>
      <c r="C7" s="3"/>
      <c r="D7" s="3"/>
      <c r="E7" s="3"/>
      <c r="F7" s="3"/>
      <c r="G7" s="3"/>
      <c r="H7" s="3"/>
      <c r="I7" s="3"/>
    </row>
    <row r="8" spans="1:12">
      <c r="A8" s="4" t="s">
        <v>0</v>
      </c>
      <c r="B8" s="4" t="s">
        <v>1</v>
      </c>
      <c r="C8" s="4" t="s">
        <v>2</v>
      </c>
      <c r="D8" s="4" t="s">
        <v>8</v>
      </c>
      <c r="E8" s="4" t="s">
        <v>9</v>
      </c>
      <c r="F8" s="4" t="s">
        <v>3</v>
      </c>
      <c r="G8" s="4" t="s">
        <v>4</v>
      </c>
      <c r="H8" s="4" t="s">
        <v>10</v>
      </c>
      <c r="I8" s="4" t="s">
        <v>5</v>
      </c>
    </row>
    <row r="9" spans="1:12" ht="16.5" customHeight="1">
      <c r="A9" s="13">
        <v>1</v>
      </c>
      <c r="B9" s="60" t="s">
        <v>22</v>
      </c>
      <c r="C9" s="14" t="s">
        <v>66</v>
      </c>
      <c r="D9" s="12" t="s">
        <v>29</v>
      </c>
      <c r="E9" s="10" t="s">
        <v>32</v>
      </c>
      <c r="F9" s="14">
        <v>8</v>
      </c>
      <c r="G9" s="14">
        <v>2</v>
      </c>
      <c r="H9" s="15">
        <f t="shared" ref="H9:H43" si="0">G9/F9*100</f>
        <v>25</v>
      </c>
      <c r="I9" s="16" t="str">
        <f t="shared" ref="I9:I43" si="1">IF(H9&gt;=50, "개설", "폐강")</f>
        <v>폐강</v>
      </c>
      <c r="L9" s="5"/>
    </row>
    <row r="10" spans="1:12">
      <c r="A10" s="13">
        <v>2</v>
      </c>
      <c r="B10" s="60"/>
      <c r="C10" s="14" t="s">
        <v>67</v>
      </c>
      <c r="D10" s="12" t="s">
        <v>29</v>
      </c>
      <c r="E10" s="10" t="s">
        <v>32</v>
      </c>
      <c r="F10" s="14">
        <v>8</v>
      </c>
      <c r="G10" s="14">
        <v>2</v>
      </c>
      <c r="H10" s="15">
        <f t="shared" si="0"/>
        <v>25</v>
      </c>
      <c r="I10" s="16" t="str">
        <f t="shared" si="1"/>
        <v>폐강</v>
      </c>
      <c r="L10" s="5"/>
    </row>
    <row r="11" spans="1:12">
      <c r="A11" s="13">
        <v>3</v>
      </c>
      <c r="B11" s="60"/>
      <c r="C11" s="14" t="s">
        <v>68</v>
      </c>
      <c r="D11" s="12" t="s">
        <v>28</v>
      </c>
      <c r="E11" s="10" t="s">
        <v>32</v>
      </c>
      <c r="F11" s="14">
        <v>8</v>
      </c>
      <c r="G11" s="14">
        <v>1</v>
      </c>
      <c r="H11" s="15">
        <f t="shared" si="0"/>
        <v>12.5</v>
      </c>
      <c r="I11" s="16" t="str">
        <f t="shared" si="1"/>
        <v>폐강</v>
      </c>
      <c r="L11" s="5"/>
    </row>
    <row r="12" spans="1:12">
      <c r="A12" s="13">
        <v>4</v>
      </c>
      <c r="B12" s="60"/>
      <c r="C12" s="14" t="s">
        <v>69</v>
      </c>
      <c r="D12" s="12" t="s">
        <v>28</v>
      </c>
      <c r="E12" s="10" t="s">
        <v>32</v>
      </c>
      <c r="F12" s="14">
        <v>8</v>
      </c>
      <c r="G12" s="14">
        <v>1</v>
      </c>
      <c r="H12" s="15">
        <f t="shared" si="0"/>
        <v>12.5</v>
      </c>
      <c r="I12" s="16" t="str">
        <f t="shared" si="1"/>
        <v>폐강</v>
      </c>
      <c r="L12" s="5"/>
    </row>
    <row r="13" spans="1:12" ht="16.5" customHeight="1">
      <c r="A13" s="13">
        <v>5</v>
      </c>
      <c r="B13" s="60"/>
      <c r="C13" s="14" t="s">
        <v>70</v>
      </c>
      <c r="D13" s="12" t="s">
        <v>28</v>
      </c>
      <c r="E13" s="10" t="s">
        <v>73</v>
      </c>
      <c r="F13" s="14">
        <v>8</v>
      </c>
      <c r="G13" s="14">
        <v>3</v>
      </c>
      <c r="H13" s="15">
        <f t="shared" si="0"/>
        <v>37.5</v>
      </c>
      <c r="I13" s="16" t="str">
        <f t="shared" si="1"/>
        <v>폐강</v>
      </c>
      <c r="L13" s="5"/>
    </row>
    <row r="14" spans="1:12" ht="16.5" customHeight="1">
      <c r="A14" s="43">
        <v>6</v>
      </c>
      <c r="B14" s="60"/>
      <c r="C14" s="35" t="s">
        <v>71</v>
      </c>
      <c r="D14" s="36" t="s">
        <v>28</v>
      </c>
      <c r="E14" s="37" t="s">
        <v>33</v>
      </c>
      <c r="F14" s="35">
        <v>8</v>
      </c>
      <c r="G14" s="36">
        <v>5</v>
      </c>
      <c r="H14" s="38">
        <f t="shared" si="0"/>
        <v>62.5</v>
      </c>
      <c r="I14" s="39" t="str">
        <f t="shared" si="1"/>
        <v>개설</v>
      </c>
      <c r="L14" s="5"/>
    </row>
    <row r="15" spans="1:12" ht="16.5" customHeight="1">
      <c r="A15" s="29">
        <v>7</v>
      </c>
      <c r="B15" s="60"/>
      <c r="C15" s="30" t="s">
        <v>72</v>
      </c>
      <c r="D15" s="31" t="s">
        <v>28</v>
      </c>
      <c r="E15" s="32" t="s">
        <v>57</v>
      </c>
      <c r="F15" s="14">
        <v>8</v>
      </c>
      <c r="G15" s="30">
        <v>2</v>
      </c>
      <c r="H15" s="33">
        <f t="shared" si="0"/>
        <v>25</v>
      </c>
      <c r="I15" s="34" t="str">
        <f t="shared" si="1"/>
        <v>폐강</v>
      </c>
      <c r="L15" s="5"/>
    </row>
    <row r="16" spans="1:12" ht="16.5" customHeight="1">
      <c r="A16" s="43">
        <v>8</v>
      </c>
      <c r="B16" s="60" t="s">
        <v>64</v>
      </c>
      <c r="C16" s="35" t="s">
        <v>74</v>
      </c>
      <c r="D16" s="36" t="s">
        <v>29</v>
      </c>
      <c r="E16" s="37" t="s">
        <v>73</v>
      </c>
      <c r="F16" s="35">
        <v>10</v>
      </c>
      <c r="G16" s="35">
        <v>6</v>
      </c>
      <c r="H16" s="38">
        <f t="shared" si="0"/>
        <v>60</v>
      </c>
      <c r="I16" s="39" t="str">
        <f t="shared" si="1"/>
        <v>개설</v>
      </c>
      <c r="L16" s="5"/>
    </row>
    <row r="17" spans="1:12" ht="16.5" customHeight="1">
      <c r="A17" s="13">
        <v>9</v>
      </c>
      <c r="B17" s="60"/>
      <c r="C17" s="14" t="s">
        <v>75</v>
      </c>
      <c r="D17" s="12" t="s">
        <v>29</v>
      </c>
      <c r="E17" s="10" t="s">
        <v>35</v>
      </c>
      <c r="F17" s="14">
        <v>10</v>
      </c>
      <c r="G17" s="14">
        <v>3</v>
      </c>
      <c r="H17" s="15">
        <f t="shared" si="0"/>
        <v>30</v>
      </c>
      <c r="I17" s="16" t="str">
        <f t="shared" si="1"/>
        <v>폐강</v>
      </c>
      <c r="L17" s="5"/>
    </row>
    <row r="18" spans="1:12">
      <c r="A18" s="43">
        <v>10</v>
      </c>
      <c r="B18" s="60"/>
      <c r="C18" s="35" t="s">
        <v>76</v>
      </c>
      <c r="D18" s="36" t="s">
        <v>79</v>
      </c>
      <c r="E18" s="37" t="s">
        <v>80</v>
      </c>
      <c r="F18" s="35">
        <v>8</v>
      </c>
      <c r="G18" s="35">
        <v>8</v>
      </c>
      <c r="H18" s="38">
        <f t="shared" si="0"/>
        <v>100</v>
      </c>
      <c r="I18" s="39" t="str">
        <f t="shared" si="1"/>
        <v>개설</v>
      </c>
      <c r="L18" s="5"/>
    </row>
    <row r="19" spans="1:12">
      <c r="A19" s="43">
        <v>11</v>
      </c>
      <c r="B19" s="60"/>
      <c r="C19" s="35" t="s">
        <v>77</v>
      </c>
      <c r="D19" s="36" t="s">
        <v>27</v>
      </c>
      <c r="E19" s="37" t="s">
        <v>32</v>
      </c>
      <c r="F19" s="35">
        <v>8</v>
      </c>
      <c r="G19" s="35">
        <v>4</v>
      </c>
      <c r="H19" s="38">
        <f t="shared" si="0"/>
        <v>50</v>
      </c>
      <c r="I19" s="39" t="str">
        <f t="shared" si="1"/>
        <v>개설</v>
      </c>
      <c r="L19" s="5"/>
    </row>
    <row r="20" spans="1:12" ht="15.75" customHeight="1">
      <c r="A20" s="13">
        <v>12</v>
      </c>
      <c r="B20" s="60"/>
      <c r="C20" s="14" t="s">
        <v>78</v>
      </c>
      <c r="D20" s="12" t="s">
        <v>27</v>
      </c>
      <c r="E20" s="10" t="s">
        <v>32</v>
      </c>
      <c r="F20" s="14">
        <v>8</v>
      </c>
      <c r="G20" s="14">
        <v>1</v>
      </c>
      <c r="H20" s="15">
        <f t="shared" si="0"/>
        <v>12.5</v>
      </c>
      <c r="I20" s="16" t="str">
        <f t="shared" si="1"/>
        <v>폐강</v>
      </c>
      <c r="L20" s="5"/>
    </row>
    <row r="21" spans="1:12" ht="16.5" customHeight="1">
      <c r="A21" s="43">
        <v>13</v>
      </c>
      <c r="B21" s="60"/>
      <c r="C21" s="35" t="s">
        <v>81</v>
      </c>
      <c r="D21" s="36" t="s">
        <v>30</v>
      </c>
      <c r="E21" s="37" t="s">
        <v>34</v>
      </c>
      <c r="F21" s="35">
        <v>10</v>
      </c>
      <c r="G21" s="35">
        <v>9</v>
      </c>
      <c r="H21" s="38">
        <f t="shared" si="0"/>
        <v>90</v>
      </c>
      <c r="I21" s="39" t="str">
        <f t="shared" si="1"/>
        <v>개설</v>
      </c>
      <c r="L21" s="5"/>
    </row>
    <row r="22" spans="1:12" ht="16.5" customHeight="1">
      <c r="A22" s="43">
        <v>14</v>
      </c>
      <c r="B22" s="60"/>
      <c r="C22" s="35" t="s">
        <v>82</v>
      </c>
      <c r="D22" s="36" t="s">
        <v>30</v>
      </c>
      <c r="E22" s="37" t="s">
        <v>35</v>
      </c>
      <c r="F22" s="35">
        <v>10</v>
      </c>
      <c r="G22" s="35">
        <v>6</v>
      </c>
      <c r="H22" s="38">
        <f t="shared" si="0"/>
        <v>60</v>
      </c>
      <c r="I22" s="39" t="str">
        <f t="shared" si="1"/>
        <v>개설</v>
      </c>
      <c r="L22" s="5"/>
    </row>
    <row r="23" spans="1:12">
      <c r="A23" s="43">
        <v>15</v>
      </c>
      <c r="B23" s="60" t="s">
        <v>25</v>
      </c>
      <c r="C23" s="35" t="s">
        <v>104</v>
      </c>
      <c r="D23" s="36" t="s">
        <v>27</v>
      </c>
      <c r="E23" s="37" t="s">
        <v>32</v>
      </c>
      <c r="F23" s="35">
        <v>10</v>
      </c>
      <c r="G23" s="35">
        <v>5</v>
      </c>
      <c r="H23" s="38">
        <f t="shared" si="0"/>
        <v>50</v>
      </c>
      <c r="I23" s="39" t="str">
        <f t="shared" si="1"/>
        <v>개설</v>
      </c>
      <c r="L23" s="5"/>
    </row>
    <row r="24" spans="1:12">
      <c r="A24" s="13">
        <v>16</v>
      </c>
      <c r="B24" s="60"/>
      <c r="C24" s="14" t="s">
        <v>105</v>
      </c>
      <c r="D24" s="12" t="s">
        <v>27</v>
      </c>
      <c r="E24" s="10" t="s">
        <v>107</v>
      </c>
      <c r="F24" s="14">
        <v>10</v>
      </c>
      <c r="G24" s="14">
        <v>2</v>
      </c>
      <c r="H24" s="15">
        <f t="shared" si="0"/>
        <v>20</v>
      </c>
      <c r="I24" s="16" t="str">
        <f t="shared" si="1"/>
        <v>폐강</v>
      </c>
      <c r="L24" s="5"/>
    </row>
    <row r="25" spans="1:12">
      <c r="A25" s="43">
        <v>17</v>
      </c>
      <c r="B25" s="60"/>
      <c r="C25" s="35" t="s">
        <v>106</v>
      </c>
      <c r="D25" s="36" t="s">
        <v>27</v>
      </c>
      <c r="E25" s="37" t="s">
        <v>107</v>
      </c>
      <c r="F25" s="35">
        <v>10</v>
      </c>
      <c r="G25" s="35">
        <v>5</v>
      </c>
      <c r="H25" s="38">
        <f t="shared" si="0"/>
        <v>50</v>
      </c>
      <c r="I25" s="39" t="str">
        <f t="shared" si="1"/>
        <v>개설</v>
      </c>
      <c r="L25" s="5"/>
    </row>
    <row r="26" spans="1:12" ht="16.5" customHeight="1">
      <c r="A26" s="43">
        <v>18</v>
      </c>
      <c r="B26" s="60"/>
      <c r="C26" s="35" t="s">
        <v>83</v>
      </c>
      <c r="D26" s="36" t="s">
        <v>28</v>
      </c>
      <c r="E26" s="37" t="s">
        <v>35</v>
      </c>
      <c r="F26" s="35">
        <v>6</v>
      </c>
      <c r="G26" s="35">
        <v>6</v>
      </c>
      <c r="H26" s="38">
        <f t="shared" si="0"/>
        <v>100</v>
      </c>
      <c r="I26" s="39" t="str">
        <f t="shared" si="1"/>
        <v>개설</v>
      </c>
      <c r="L26" s="5"/>
    </row>
    <row r="27" spans="1:12">
      <c r="A27" s="43">
        <v>19</v>
      </c>
      <c r="B27" s="60"/>
      <c r="C27" s="35" t="s">
        <v>84</v>
      </c>
      <c r="D27" s="36" t="s">
        <v>30</v>
      </c>
      <c r="E27" s="37" t="s">
        <v>35</v>
      </c>
      <c r="F27" s="35">
        <v>6</v>
      </c>
      <c r="G27" s="35">
        <v>6</v>
      </c>
      <c r="H27" s="38">
        <f t="shared" si="0"/>
        <v>100</v>
      </c>
      <c r="I27" s="39" t="str">
        <f t="shared" si="1"/>
        <v>개설</v>
      </c>
      <c r="L27" s="5"/>
    </row>
    <row r="28" spans="1:12" ht="16.5" customHeight="1">
      <c r="A28" s="13">
        <v>20</v>
      </c>
      <c r="B28" s="60" t="s">
        <v>65</v>
      </c>
      <c r="C28" s="14" t="s">
        <v>85</v>
      </c>
      <c r="D28" s="12" t="s">
        <v>27</v>
      </c>
      <c r="E28" s="10" t="s">
        <v>33</v>
      </c>
      <c r="F28" s="12">
        <v>8</v>
      </c>
      <c r="G28" s="12">
        <v>1</v>
      </c>
      <c r="H28" s="15">
        <f t="shared" si="0"/>
        <v>12.5</v>
      </c>
      <c r="I28" s="16" t="str">
        <f t="shared" si="1"/>
        <v>폐강</v>
      </c>
      <c r="L28" s="5"/>
    </row>
    <row r="29" spans="1:12">
      <c r="A29" s="43">
        <v>21</v>
      </c>
      <c r="B29" s="60"/>
      <c r="C29" s="35" t="s">
        <v>86</v>
      </c>
      <c r="D29" s="36" t="s">
        <v>27</v>
      </c>
      <c r="E29" s="37" t="s">
        <v>57</v>
      </c>
      <c r="F29" s="35">
        <v>8</v>
      </c>
      <c r="G29" s="35">
        <v>4</v>
      </c>
      <c r="H29" s="38">
        <f t="shared" si="0"/>
        <v>50</v>
      </c>
      <c r="I29" s="39" t="str">
        <f t="shared" si="1"/>
        <v>개설</v>
      </c>
      <c r="L29" s="5"/>
    </row>
    <row r="30" spans="1:12">
      <c r="A30" s="13">
        <v>22</v>
      </c>
      <c r="B30" s="60"/>
      <c r="C30" s="14" t="s">
        <v>87</v>
      </c>
      <c r="D30" s="12" t="s">
        <v>27</v>
      </c>
      <c r="E30" s="10" t="s">
        <v>35</v>
      </c>
      <c r="F30" s="14">
        <v>10</v>
      </c>
      <c r="G30" s="14">
        <v>2</v>
      </c>
      <c r="H30" s="15">
        <f t="shared" si="0"/>
        <v>20</v>
      </c>
      <c r="I30" s="16" t="str">
        <f t="shared" si="1"/>
        <v>폐강</v>
      </c>
      <c r="L30" s="5"/>
    </row>
    <row r="31" spans="1:12">
      <c r="A31" s="13">
        <v>23</v>
      </c>
      <c r="B31" s="60"/>
      <c r="C31" s="14" t="s">
        <v>88</v>
      </c>
      <c r="D31" s="12" t="s">
        <v>29</v>
      </c>
      <c r="E31" s="10" t="s">
        <v>32</v>
      </c>
      <c r="F31" s="14">
        <v>10</v>
      </c>
      <c r="G31" s="14">
        <v>3</v>
      </c>
      <c r="H31" s="15">
        <f t="shared" si="0"/>
        <v>30</v>
      </c>
      <c r="I31" s="16" t="str">
        <f t="shared" si="1"/>
        <v>폐강</v>
      </c>
      <c r="L31" s="5"/>
    </row>
    <row r="32" spans="1:12">
      <c r="A32" s="43">
        <v>24</v>
      </c>
      <c r="B32" s="60"/>
      <c r="C32" s="35" t="s">
        <v>89</v>
      </c>
      <c r="D32" s="36" t="s">
        <v>29</v>
      </c>
      <c r="E32" s="37" t="s">
        <v>32</v>
      </c>
      <c r="F32" s="35">
        <v>14</v>
      </c>
      <c r="G32" s="35">
        <v>11</v>
      </c>
      <c r="H32" s="38">
        <f t="shared" si="0"/>
        <v>78.571428571428569</v>
      </c>
      <c r="I32" s="39" t="str">
        <f t="shared" si="1"/>
        <v>개설</v>
      </c>
      <c r="L32" s="5"/>
    </row>
    <row r="33" spans="1:12">
      <c r="A33" s="43">
        <v>25</v>
      </c>
      <c r="B33" s="60"/>
      <c r="C33" s="35" t="s">
        <v>90</v>
      </c>
      <c r="D33" s="36" t="s">
        <v>31</v>
      </c>
      <c r="E33" s="37" t="s">
        <v>32</v>
      </c>
      <c r="F33" s="35">
        <v>14</v>
      </c>
      <c r="G33" s="35">
        <v>14</v>
      </c>
      <c r="H33" s="38">
        <f t="shared" si="0"/>
        <v>100</v>
      </c>
      <c r="I33" s="39" t="str">
        <f t="shared" si="1"/>
        <v>개설</v>
      </c>
      <c r="L33" s="5"/>
    </row>
    <row r="34" spans="1:12">
      <c r="A34" s="43">
        <v>26</v>
      </c>
      <c r="B34" s="60"/>
      <c r="C34" s="35" t="s">
        <v>91</v>
      </c>
      <c r="D34" s="36" t="s">
        <v>31</v>
      </c>
      <c r="E34" s="37" t="s">
        <v>32</v>
      </c>
      <c r="F34" s="35">
        <v>14</v>
      </c>
      <c r="G34" s="35">
        <v>14</v>
      </c>
      <c r="H34" s="38">
        <f t="shared" si="0"/>
        <v>100</v>
      </c>
      <c r="I34" s="39" t="str">
        <f t="shared" si="1"/>
        <v>개설</v>
      </c>
      <c r="L34" s="5"/>
    </row>
    <row r="35" spans="1:12">
      <c r="A35" s="43">
        <v>27</v>
      </c>
      <c r="B35" s="60"/>
      <c r="C35" s="35" t="s">
        <v>92</v>
      </c>
      <c r="D35" s="36" t="s">
        <v>28</v>
      </c>
      <c r="E35" s="37" t="s">
        <v>32</v>
      </c>
      <c r="F35" s="35">
        <v>12</v>
      </c>
      <c r="G35" s="35">
        <v>6</v>
      </c>
      <c r="H35" s="38">
        <f t="shared" si="0"/>
        <v>50</v>
      </c>
      <c r="I35" s="39" t="str">
        <f t="shared" si="1"/>
        <v>개설</v>
      </c>
      <c r="L35" s="5"/>
    </row>
    <row r="36" spans="1:12">
      <c r="A36" s="43">
        <v>28</v>
      </c>
      <c r="B36" s="60"/>
      <c r="C36" s="35" t="s">
        <v>93</v>
      </c>
      <c r="D36" s="36" t="s">
        <v>31</v>
      </c>
      <c r="E36" s="37" t="s">
        <v>32</v>
      </c>
      <c r="F36" s="35">
        <v>12</v>
      </c>
      <c r="G36" s="35">
        <v>12</v>
      </c>
      <c r="H36" s="38">
        <f t="shared" si="0"/>
        <v>100</v>
      </c>
      <c r="I36" s="39" t="str">
        <f t="shared" si="1"/>
        <v>개설</v>
      </c>
      <c r="L36" s="5"/>
    </row>
    <row r="37" spans="1:12">
      <c r="A37" s="43">
        <v>29</v>
      </c>
      <c r="B37" s="60"/>
      <c r="C37" s="35" t="s">
        <v>108</v>
      </c>
      <c r="D37" s="36" t="s">
        <v>31</v>
      </c>
      <c r="E37" s="37" t="s">
        <v>32</v>
      </c>
      <c r="F37" s="35">
        <v>12</v>
      </c>
      <c r="G37" s="35">
        <v>11</v>
      </c>
      <c r="H37" s="38">
        <f t="shared" si="0"/>
        <v>91.666666666666657</v>
      </c>
      <c r="I37" s="39" t="str">
        <f t="shared" si="1"/>
        <v>개설</v>
      </c>
      <c r="L37" s="5"/>
    </row>
    <row r="38" spans="1:12">
      <c r="A38" s="13">
        <v>30</v>
      </c>
      <c r="B38" s="60"/>
      <c r="C38" s="14" t="s">
        <v>94</v>
      </c>
      <c r="D38" s="12" t="s">
        <v>28</v>
      </c>
      <c r="E38" s="10" t="s">
        <v>34</v>
      </c>
      <c r="F38" s="14">
        <v>8</v>
      </c>
      <c r="G38" s="14">
        <v>0</v>
      </c>
      <c r="H38" s="15">
        <f t="shared" si="0"/>
        <v>0</v>
      </c>
      <c r="I38" s="16" t="str">
        <f t="shared" si="1"/>
        <v>폐강</v>
      </c>
      <c r="L38" s="5"/>
    </row>
    <row r="39" spans="1:12">
      <c r="A39" s="13">
        <v>31</v>
      </c>
      <c r="B39" s="60"/>
      <c r="C39" s="14" t="s">
        <v>95</v>
      </c>
      <c r="D39" s="12" t="s">
        <v>28</v>
      </c>
      <c r="E39" s="10" t="s">
        <v>35</v>
      </c>
      <c r="F39" s="14">
        <v>8</v>
      </c>
      <c r="G39" s="14">
        <v>2</v>
      </c>
      <c r="H39" s="15">
        <f t="shared" si="0"/>
        <v>25</v>
      </c>
      <c r="I39" s="16" t="str">
        <f t="shared" si="1"/>
        <v>폐강</v>
      </c>
      <c r="L39" s="5"/>
    </row>
    <row r="40" spans="1:12">
      <c r="A40" s="43">
        <v>32</v>
      </c>
      <c r="B40" s="60"/>
      <c r="C40" s="35" t="s">
        <v>96</v>
      </c>
      <c r="D40" s="36" t="s">
        <v>31</v>
      </c>
      <c r="E40" s="37" t="s">
        <v>36</v>
      </c>
      <c r="F40" s="35">
        <v>8</v>
      </c>
      <c r="G40" s="35">
        <v>4</v>
      </c>
      <c r="H40" s="38">
        <f t="shared" si="0"/>
        <v>50</v>
      </c>
      <c r="I40" s="39" t="str">
        <f t="shared" si="1"/>
        <v>개설</v>
      </c>
      <c r="L40" s="5"/>
    </row>
    <row r="41" spans="1:12" ht="28.5">
      <c r="A41" s="43">
        <v>33</v>
      </c>
      <c r="B41" s="60"/>
      <c r="C41" s="35" t="s">
        <v>98</v>
      </c>
      <c r="D41" s="36" t="s">
        <v>31</v>
      </c>
      <c r="E41" s="40" t="s">
        <v>113</v>
      </c>
      <c r="F41" s="35">
        <v>8</v>
      </c>
      <c r="G41" s="35">
        <v>6</v>
      </c>
      <c r="H41" s="38">
        <f t="shared" si="0"/>
        <v>75</v>
      </c>
      <c r="I41" s="39" t="str">
        <f t="shared" si="1"/>
        <v>개설</v>
      </c>
      <c r="L41" s="5"/>
    </row>
    <row r="42" spans="1:12">
      <c r="A42" s="43">
        <v>34</v>
      </c>
      <c r="B42" s="60"/>
      <c r="C42" s="35" t="s">
        <v>97</v>
      </c>
      <c r="D42" s="36" t="s">
        <v>79</v>
      </c>
      <c r="E42" s="37" t="s">
        <v>109</v>
      </c>
      <c r="F42" s="35">
        <v>8</v>
      </c>
      <c r="G42" s="35">
        <v>8</v>
      </c>
      <c r="H42" s="38">
        <f t="shared" si="0"/>
        <v>100</v>
      </c>
      <c r="I42" s="39" t="str">
        <f t="shared" si="1"/>
        <v>개설</v>
      </c>
      <c r="L42" s="5"/>
    </row>
    <row r="43" spans="1:12" ht="28.5">
      <c r="A43" s="43">
        <v>35</v>
      </c>
      <c r="B43" s="60"/>
      <c r="C43" s="35" t="s">
        <v>99</v>
      </c>
      <c r="D43" s="36" t="s">
        <v>79</v>
      </c>
      <c r="E43" s="40" t="s">
        <v>114</v>
      </c>
      <c r="F43" s="35">
        <v>8</v>
      </c>
      <c r="G43" s="35">
        <v>4</v>
      </c>
      <c r="H43" s="38">
        <f t="shared" si="0"/>
        <v>50</v>
      </c>
      <c r="I43" s="39" t="str">
        <f t="shared" si="1"/>
        <v>개설</v>
      </c>
      <c r="L43" s="5"/>
    </row>
    <row r="44" spans="1:12">
      <c r="A44" s="13">
        <v>36</v>
      </c>
      <c r="B44" s="60"/>
      <c r="C44" s="14" t="s">
        <v>100</v>
      </c>
      <c r="D44" s="12" t="s">
        <v>28</v>
      </c>
      <c r="E44" s="10" t="s">
        <v>32</v>
      </c>
      <c r="F44" s="14">
        <v>6</v>
      </c>
      <c r="G44" s="14">
        <v>0</v>
      </c>
      <c r="H44" s="15">
        <f t="shared" ref="H44:H47" si="2">G44/F44*100</f>
        <v>0</v>
      </c>
      <c r="I44" s="16" t="str">
        <f t="shared" ref="I44:I47" si="3">IF(H44&gt;=50, "개설", "폐강")</f>
        <v>폐강</v>
      </c>
      <c r="L44" s="5"/>
    </row>
    <row r="45" spans="1:12">
      <c r="A45" s="13">
        <v>37</v>
      </c>
      <c r="B45" s="60"/>
      <c r="C45" s="14" t="s">
        <v>101</v>
      </c>
      <c r="D45" s="12" t="s">
        <v>30</v>
      </c>
      <c r="E45" s="10" t="s">
        <v>32</v>
      </c>
      <c r="F45" s="14">
        <v>6</v>
      </c>
      <c r="G45" s="14">
        <v>1</v>
      </c>
      <c r="H45" s="15">
        <f t="shared" si="2"/>
        <v>16.666666666666664</v>
      </c>
      <c r="I45" s="16" t="str">
        <f t="shared" si="3"/>
        <v>폐강</v>
      </c>
      <c r="L45" s="5"/>
    </row>
    <row r="46" spans="1:12">
      <c r="A46" s="43">
        <v>38</v>
      </c>
      <c r="B46" s="60"/>
      <c r="C46" s="35" t="s">
        <v>102</v>
      </c>
      <c r="D46" s="36" t="s">
        <v>79</v>
      </c>
      <c r="E46" s="37" t="s">
        <v>32</v>
      </c>
      <c r="F46" s="35">
        <v>6</v>
      </c>
      <c r="G46" s="35">
        <v>6</v>
      </c>
      <c r="H46" s="38">
        <f t="shared" si="2"/>
        <v>100</v>
      </c>
      <c r="I46" s="39" t="str">
        <f t="shared" si="3"/>
        <v>개설</v>
      </c>
      <c r="L46" s="5"/>
    </row>
    <row r="47" spans="1:12">
      <c r="A47" s="43">
        <v>39</v>
      </c>
      <c r="B47" s="60"/>
      <c r="C47" s="35" t="s">
        <v>103</v>
      </c>
      <c r="D47" s="36" t="s">
        <v>79</v>
      </c>
      <c r="E47" s="37" t="s">
        <v>32</v>
      </c>
      <c r="F47" s="35">
        <v>6</v>
      </c>
      <c r="G47" s="35">
        <v>6</v>
      </c>
      <c r="H47" s="38">
        <f t="shared" si="2"/>
        <v>100</v>
      </c>
      <c r="I47" s="39" t="str">
        <f t="shared" si="3"/>
        <v>개설</v>
      </c>
      <c r="L47" s="5"/>
    </row>
    <row r="48" spans="1:12">
      <c r="A48" s="61" t="s">
        <v>6</v>
      </c>
      <c r="B48" s="61"/>
      <c r="C48" s="61"/>
      <c r="D48" s="61"/>
      <c r="E48" s="61"/>
      <c r="F48" s="17" t="s">
        <v>112</v>
      </c>
      <c r="G48" s="18">
        <v>166</v>
      </c>
      <c r="H48" s="45" t="s">
        <v>7</v>
      </c>
      <c r="I48" s="45"/>
    </row>
    <row r="49" spans="1:9">
      <c r="A49" s="46" t="s">
        <v>21</v>
      </c>
      <c r="B49" s="46"/>
      <c r="C49" s="46"/>
      <c r="D49" s="46"/>
      <c r="E49" s="46"/>
      <c r="F49" s="19" t="s">
        <v>110</v>
      </c>
      <c r="G49" s="19">
        <v>26</v>
      </c>
      <c r="H49" s="45"/>
      <c r="I49" s="45"/>
    </row>
    <row r="50" spans="1:9">
      <c r="A50" s="47" t="s">
        <v>24</v>
      </c>
      <c r="B50" s="47"/>
      <c r="C50" s="47"/>
      <c r="D50" s="47"/>
      <c r="E50" s="47"/>
      <c r="F50" s="20" t="s">
        <v>111</v>
      </c>
      <c r="G50" s="20">
        <f>SUM(G9:G47)</f>
        <v>192</v>
      </c>
      <c r="H50" s="45"/>
      <c r="I50" s="45"/>
    </row>
  </sheetData>
  <mergeCells count="12">
    <mergeCell ref="H48:I50"/>
    <mergeCell ref="A49:E49"/>
    <mergeCell ref="A50:E50"/>
    <mergeCell ref="A2:I2"/>
    <mergeCell ref="A4:I4"/>
    <mergeCell ref="A5:I5"/>
    <mergeCell ref="A6:I6"/>
    <mergeCell ref="B9:B15"/>
    <mergeCell ref="B28:B47"/>
    <mergeCell ref="B23:B27"/>
    <mergeCell ref="B16:B22"/>
    <mergeCell ref="A48:E48"/>
  </mergeCells>
  <phoneticPr fontId="1" type="noConversion"/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10" workbookViewId="0">
      <selection activeCell="F12" sqref="F12"/>
    </sheetView>
  </sheetViews>
  <sheetFormatPr defaultRowHeight="16.5"/>
  <cols>
    <col min="1" max="1" width="4.625" style="1" bestFit="1" customWidth="1"/>
    <col min="2" max="2" width="5.75" style="1" bestFit="1" customWidth="1"/>
    <col min="3" max="3" width="39.625" style="1" customWidth="1"/>
    <col min="4" max="4" width="8.75" style="1" customWidth="1"/>
    <col min="5" max="5" width="5.75" style="1" bestFit="1" customWidth="1"/>
    <col min="6" max="6" width="11.75" style="1" bestFit="1" customWidth="1"/>
    <col min="7" max="7" width="9.25" style="1" bestFit="1" customWidth="1"/>
    <col min="8" max="8" width="9.5" style="1" bestFit="1" customWidth="1"/>
    <col min="9" max="9" width="15.125" style="1" bestFit="1" customWidth="1"/>
    <col min="10" max="10" width="29" style="1" hidden="1" customWidth="1"/>
    <col min="11" max="12" width="5.75" style="1" hidden="1" customWidth="1"/>
    <col min="13" max="13" width="52" style="1" customWidth="1"/>
    <col min="14" max="16384" width="9" style="1"/>
  </cols>
  <sheetData>
    <row r="1" spans="1:13" ht="27" thickBot="1">
      <c r="A1" s="62" t="s">
        <v>116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  <c r="M1" s="65"/>
    </row>
    <row r="2" spans="1:13" ht="17.25">
      <c r="A2" s="21" t="s">
        <v>12</v>
      </c>
      <c r="B2" s="22" t="s">
        <v>13</v>
      </c>
      <c r="C2" s="22" t="s">
        <v>14</v>
      </c>
      <c r="D2" s="22" t="s">
        <v>15</v>
      </c>
      <c r="E2" s="22" t="s">
        <v>8</v>
      </c>
      <c r="F2" s="22" t="s">
        <v>16</v>
      </c>
      <c r="G2" s="23" t="s">
        <v>11</v>
      </c>
      <c r="H2" s="24" t="s">
        <v>17</v>
      </c>
      <c r="I2" s="22" t="s">
        <v>18</v>
      </c>
      <c r="J2" s="22" t="s">
        <v>9</v>
      </c>
      <c r="K2" s="22" t="s">
        <v>19</v>
      </c>
      <c r="L2" s="41" t="s">
        <v>126</v>
      </c>
      <c r="M2" s="25" t="s">
        <v>20</v>
      </c>
    </row>
    <row r="3" spans="1:13" ht="25.5" customHeight="1">
      <c r="A3" s="26">
        <v>1</v>
      </c>
      <c r="B3" s="44" t="s">
        <v>22</v>
      </c>
      <c r="C3" s="42" t="s">
        <v>71</v>
      </c>
      <c r="D3" s="12" t="s">
        <v>37</v>
      </c>
      <c r="E3" s="12" t="s">
        <v>28</v>
      </c>
      <c r="F3" s="12" t="s">
        <v>45</v>
      </c>
      <c r="G3" s="7">
        <v>1</v>
      </c>
      <c r="H3" s="8">
        <v>60000</v>
      </c>
      <c r="I3" s="12" t="s">
        <v>52</v>
      </c>
      <c r="J3" s="10" t="s">
        <v>33</v>
      </c>
      <c r="K3" s="42">
        <v>8</v>
      </c>
      <c r="L3" s="12">
        <v>5</v>
      </c>
      <c r="M3" s="27" t="s">
        <v>58</v>
      </c>
    </row>
    <row r="4" spans="1:13" ht="25.5" customHeight="1">
      <c r="A4" s="26">
        <v>2</v>
      </c>
      <c r="B4" s="68" t="s">
        <v>23</v>
      </c>
      <c r="C4" s="42" t="s">
        <v>74</v>
      </c>
      <c r="D4" s="12" t="s">
        <v>39</v>
      </c>
      <c r="E4" s="12" t="s">
        <v>29</v>
      </c>
      <c r="F4" s="12" t="s">
        <v>47</v>
      </c>
      <c r="G4" s="7">
        <v>1</v>
      </c>
      <c r="H4" s="8">
        <v>60000</v>
      </c>
      <c r="I4" s="12" t="s">
        <v>53</v>
      </c>
      <c r="J4" s="10" t="s">
        <v>73</v>
      </c>
      <c r="K4" s="42">
        <v>10</v>
      </c>
      <c r="L4" s="42">
        <v>6</v>
      </c>
      <c r="M4" s="27" t="s">
        <v>59</v>
      </c>
    </row>
    <row r="5" spans="1:13" ht="25.5" customHeight="1">
      <c r="A5" s="26">
        <v>3</v>
      </c>
      <c r="B5" s="69"/>
      <c r="C5" s="42" t="s">
        <v>76</v>
      </c>
      <c r="D5" s="12" t="s">
        <v>38</v>
      </c>
      <c r="E5" s="12" t="s">
        <v>79</v>
      </c>
      <c r="F5" s="12" t="s">
        <v>132</v>
      </c>
      <c r="G5" s="7">
        <v>2</v>
      </c>
      <c r="H5" s="8">
        <v>75000</v>
      </c>
      <c r="I5" s="12" t="s">
        <v>53</v>
      </c>
      <c r="J5" s="10" t="s">
        <v>80</v>
      </c>
      <c r="K5" s="42">
        <v>8</v>
      </c>
      <c r="L5" s="42">
        <v>8</v>
      </c>
      <c r="M5" s="27" t="s">
        <v>60</v>
      </c>
    </row>
    <row r="6" spans="1:13" ht="25.5" customHeight="1">
      <c r="A6" s="26">
        <v>4</v>
      </c>
      <c r="B6" s="69"/>
      <c r="C6" s="42" t="s">
        <v>77</v>
      </c>
      <c r="D6" s="12" t="s">
        <v>38</v>
      </c>
      <c r="E6" s="12" t="s">
        <v>27</v>
      </c>
      <c r="F6" s="12" t="s">
        <v>120</v>
      </c>
      <c r="G6" s="7">
        <v>1.5</v>
      </c>
      <c r="H6" s="8">
        <v>75000</v>
      </c>
      <c r="I6" s="12" t="s">
        <v>53</v>
      </c>
      <c r="J6" s="10" t="s">
        <v>32</v>
      </c>
      <c r="K6" s="42">
        <v>8</v>
      </c>
      <c r="L6" s="42">
        <v>4</v>
      </c>
      <c r="M6" s="27" t="s">
        <v>60</v>
      </c>
    </row>
    <row r="7" spans="1:13" ht="25.5" customHeight="1">
      <c r="A7" s="26">
        <v>5</v>
      </c>
      <c r="B7" s="69"/>
      <c r="C7" s="42" t="s">
        <v>81</v>
      </c>
      <c r="D7" s="12" t="s">
        <v>40</v>
      </c>
      <c r="E7" s="12" t="s">
        <v>30</v>
      </c>
      <c r="F7" s="12" t="s">
        <v>46</v>
      </c>
      <c r="G7" s="7">
        <v>1.5</v>
      </c>
      <c r="H7" s="8">
        <v>75000</v>
      </c>
      <c r="I7" s="12" t="s">
        <v>53</v>
      </c>
      <c r="J7" s="10" t="s">
        <v>34</v>
      </c>
      <c r="K7" s="42">
        <v>10</v>
      </c>
      <c r="L7" s="42">
        <v>9</v>
      </c>
      <c r="M7" s="28" t="s">
        <v>61</v>
      </c>
    </row>
    <row r="8" spans="1:13" ht="25.5" customHeight="1">
      <c r="A8" s="26">
        <v>6</v>
      </c>
      <c r="B8" s="69"/>
      <c r="C8" s="42" t="s">
        <v>82</v>
      </c>
      <c r="D8" s="12" t="s">
        <v>40</v>
      </c>
      <c r="E8" s="12" t="s">
        <v>30</v>
      </c>
      <c r="F8" s="12" t="s">
        <v>48</v>
      </c>
      <c r="G8" s="7">
        <v>1.5</v>
      </c>
      <c r="H8" s="8">
        <v>75000</v>
      </c>
      <c r="I8" s="12" t="s">
        <v>53</v>
      </c>
      <c r="J8" s="10" t="s">
        <v>35</v>
      </c>
      <c r="K8" s="42">
        <v>10</v>
      </c>
      <c r="L8" s="42">
        <v>6</v>
      </c>
      <c r="M8" s="28" t="s">
        <v>61</v>
      </c>
    </row>
    <row r="9" spans="1:13" ht="25.5" customHeight="1">
      <c r="A9" s="26">
        <v>7</v>
      </c>
      <c r="B9" s="69"/>
      <c r="C9" s="42" t="s">
        <v>104</v>
      </c>
      <c r="D9" s="12" t="s">
        <v>41</v>
      </c>
      <c r="E9" s="12" t="s">
        <v>27</v>
      </c>
      <c r="F9" s="12" t="s">
        <v>121</v>
      </c>
      <c r="G9" s="7">
        <v>1</v>
      </c>
      <c r="H9" s="8">
        <v>60000</v>
      </c>
      <c r="I9" s="12" t="s">
        <v>54</v>
      </c>
      <c r="J9" s="10" t="s">
        <v>32</v>
      </c>
      <c r="K9" s="42">
        <v>10</v>
      </c>
      <c r="L9" s="42">
        <v>5</v>
      </c>
      <c r="M9" s="28" t="s">
        <v>127</v>
      </c>
    </row>
    <row r="10" spans="1:13" ht="25.5" customHeight="1">
      <c r="A10" s="26">
        <v>8</v>
      </c>
      <c r="B10" s="70"/>
      <c r="C10" s="42" t="s">
        <v>106</v>
      </c>
      <c r="D10" s="12" t="s">
        <v>41</v>
      </c>
      <c r="E10" s="12" t="s">
        <v>27</v>
      </c>
      <c r="F10" s="9" t="s">
        <v>48</v>
      </c>
      <c r="G10" s="7">
        <v>1.5</v>
      </c>
      <c r="H10" s="8">
        <v>75000</v>
      </c>
      <c r="I10" s="12" t="s">
        <v>54</v>
      </c>
      <c r="J10" s="10" t="s">
        <v>107</v>
      </c>
      <c r="K10" s="42">
        <v>10</v>
      </c>
      <c r="L10" s="42">
        <v>5</v>
      </c>
      <c r="M10" s="28" t="s">
        <v>127</v>
      </c>
    </row>
    <row r="11" spans="1:13" ht="25.5" customHeight="1">
      <c r="A11" s="26">
        <v>9</v>
      </c>
      <c r="B11" s="67" t="s">
        <v>25</v>
      </c>
      <c r="C11" s="42" t="s">
        <v>83</v>
      </c>
      <c r="D11" s="12" t="s">
        <v>117</v>
      </c>
      <c r="E11" s="12" t="s">
        <v>28</v>
      </c>
      <c r="F11" s="12" t="s">
        <v>123</v>
      </c>
      <c r="G11" s="7">
        <v>2</v>
      </c>
      <c r="H11" s="8">
        <v>75000</v>
      </c>
      <c r="I11" s="12" t="s">
        <v>122</v>
      </c>
      <c r="J11" s="10" t="s">
        <v>35</v>
      </c>
      <c r="K11" s="42">
        <v>6</v>
      </c>
      <c r="L11" s="42">
        <v>6</v>
      </c>
      <c r="M11" s="28" t="s">
        <v>128</v>
      </c>
    </row>
    <row r="12" spans="1:13" ht="25.5" customHeight="1">
      <c r="A12" s="26">
        <v>10</v>
      </c>
      <c r="B12" s="67"/>
      <c r="C12" s="42" t="s">
        <v>84</v>
      </c>
      <c r="D12" s="12" t="s">
        <v>117</v>
      </c>
      <c r="E12" s="12" t="s">
        <v>30</v>
      </c>
      <c r="F12" s="12" t="s">
        <v>123</v>
      </c>
      <c r="G12" s="7">
        <v>2</v>
      </c>
      <c r="H12" s="8">
        <v>75000</v>
      </c>
      <c r="I12" s="12" t="s">
        <v>122</v>
      </c>
      <c r="J12" s="10" t="s">
        <v>35</v>
      </c>
      <c r="K12" s="42">
        <v>6</v>
      </c>
      <c r="L12" s="42">
        <v>6</v>
      </c>
      <c r="M12" s="28" t="s">
        <v>128</v>
      </c>
    </row>
    <row r="13" spans="1:13" ht="25.5" customHeight="1">
      <c r="A13" s="26">
        <v>11</v>
      </c>
      <c r="B13" s="67"/>
      <c r="C13" s="42" t="s">
        <v>86</v>
      </c>
      <c r="D13" s="12" t="s">
        <v>118</v>
      </c>
      <c r="E13" s="12" t="s">
        <v>27</v>
      </c>
      <c r="F13" s="12" t="s">
        <v>46</v>
      </c>
      <c r="G13" s="7">
        <v>1.5</v>
      </c>
      <c r="H13" s="8">
        <v>75000</v>
      </c>
      <c r="I13" s="12" t="s">
        <v>55</v>
      </c>
      <c r="J13" s="10" t="s">
        <v>57</v>
      </c>
      <c r="K13" s="42">
        <v>8</v>
      </c>
      <c r="L13" s="42">
        <v>4</v>
      </c>
      <c r="M13" s="28" t="s">
        <v>129</v>
      </c>
    </row>
    <row r="14" spans="1:13" ht="25.5" customHeight="1">
      <c r="A14" s="26">
        <v>12</v>
      </c>
      <c r="B14" s="66" t="s">
        <v>26</v>
      </c>
      <c r="C14" s="42" t="s">
        <v>89</v>
      </c>
      <c r="D14" s="12" t="s">
        <v>42</v>
      </c>
      <c r="E14" s="12" t="s">
        <v>29</v>
      </c>
      <c r="F14" s="9" t="s">
        <v>48</v>
      </c>
      <c r="G14" s="7">
        <v>1.5</v>
      </c>
      <c r="H14" s="8">
        <v>75000</v>
      </c>
      <c r="I14" s="12" t="s">
        <v>55</v>
      </c>
      <c r="J14" s="10" t="s">
        <v>32</v>
      </c>
      <c r="K14" s="42">
        <v>14</v>
      </c>
      <c r="L14" s="42">
        <v>11</v>
      </c>
      <c r="M14" s="27" t="s">
        <v>62</v>
      </c>
    </row>
    <row r="15" spans="1:13" ht="25.5" customHeight="1">
      <c r="A15" s="26">
        <v>13</v>
      </c>
      <c r="B15" s="66"/>
      <c r="C15" s="42" t="s">
        <v>90</v>
      </c>
      <c r="D15" s="12" t="s">
        <v>42</v>
      </c>
      <c r="E15" s="12" t="s">
        <v>31</v>
      </c>
      <c r="F15" s="9" t="s">
        <v>49</v>
      </c>
      <c r="G15" s="7">
        <v>1.5</v>
      </c>
      <c r="H15" s="8">
        <v>75000</v>
      </c>
      <c r="I15" s="12" t="s">
        <v>55</v>
      </c>
      <c r="J15" s="10" t="s">
        <v>32</v>
      </c>
      <c r="K15" s="42">
        <v>14</v>
      </c>
      <c r="L15" s="42">
        <v>14</v>
      </c>
      <c r="M15" s="27" t="s">
        <v>62</v>
      </c>
    </row>
    <row r="16" spans="1:13" ht="25.5" customHeight="1">
      <c r="A16" s="26">
        <v>14</v>
      </c>
      <c r="B16" s="66"/>
      <c r="C16" s="42" t="s">
        <v>91</v>
      </c>
      <c r="D16" s="12" t="s">
        <v>42</v>
      </c>
      <c r="E16" s="12" t="s">
        <v>31</v>
      </c>
      <c r="F16" s="9" t="s">
        <v>50</v>
      </c>
      <c r="G16" s="7">
        <v>1.5</v>
      </c>
      <c r="H16" s="8">
        <v>75000</v>
      </c>
      <c r="I16" s="12" t="s">
        <v>55</v>
      </c>
      <c r="J16" s="10" t="s">
        <v>32</v>
      </c>
      <c r="K16" s="42">
        <v>14</v>
      </c>
      <c r="L16" s="42">
        <v>14</v>
      </c>
      <c r="M16" s="27" t="s">
        <v>62</v>
      </c>
    </row>
    <row r="17" spans="1:13" ht="25.5" customHeight="1">
      <c r="A17" s="26">
        <v>15</v>
      </c>
      <c r="B17" s="66"/>
      <c r="C17" s="42" t="s">
        <v>92</v>
      </c>
      <c r="D17" s="12" t="s">
        <v>43</v>
      </c>
      <c r="E17" s="12" t="s">
        <v>28</v>
      </c>
      <c r="F17" s="12" t="s">
        <v>48</v>
      </c>
      <c r="G17" s="7">
        <v>1.5</v>
      </c>
      <c r="H17" s="8">
        <v>75000</v>
      </c>
      <c r="I17" s="12" t="s">
        <v>53</v>
      </c>
      <c r="J17" s="10" t="s">
        <v>32</v>
      </c>
      <c r="K17" s="42">
        <v>12</v>
      </c>
      <c r="L17" s="42">
        <v>6</v>
      </c>
      <c r="M17" s="28" t="s">
        <v>130</v>
      </c>
    </row>
    <row r="18" spans="1:13" ht="25.5" customHeight="1">
      <c r="A18" s="26">
        <v>16</v>
      </c>
      <c r="B18" s="66"/>
      <c r="C18" s="42" t="s">
        <v>93</v>
      </c>
      <c r="D18" s="12" t="s">
        <v>43</v>
      </c>
      <c r="E18" s="12" t="s">
        <v>31</v>
      </c>
      <c r="F18" s="12" t="s">
        <v>50</v>
      </c>
      <c r="G18" s="7">
        <v>1.5</v>
      </c>
      <c r="H18" s="8">
        <v>75000</v>
      </c>
      <c r="I18" s="12" t="s">
        <v>53</v>
      </c>
      <c r="J18" s="10" t="s">
        <v>32</v>
      </c>
      <c r="K18" s="42">
        <v>12</v>
      </c>
      <c r="L18" s="42">
        <v>12</v>
      </c>
      <c r="M18" s="28" t="s">
        <v>130</v>
      </c>
    </row>
    <row r="19" spans="1:13" ht="25.5" customHeight="1">
      <c r="A19" s="26">
        <v>17</v>
      </c>
      <c r="B19" s="66"/>
      <c r="C19" s="42" t="s">
        <v>108</v>
      </c>
      <c r="D19" s="12" t="s">
        <v>43</v>
      </c>
      <c r="E19" s="12" t="s">
        <v>31</v>
      </c>
      <c r="F19" s="12" t="s">
        <v>49</v>
      </c>
      <c r="G19" s="7">
        <v>1.5</v>
      </c>
      <c r="H19" s="8">
        <v>75000</v>
      </c>
      <c r="I19" s="12" t="s">
        <v>53</v>
      </c>
      <c r="J19" s="10" t="s">
        <v>32</v>
      </c>
      <c r="K19" s="42">
        <v>12</v>
      </c>
      <c r="L19" s="42">
        <v>11</v>
      </c>
      <c r="M19" s="28" t="s">
        <v>130</v>
      </c>
    </row>
    <row r="20" spans="1:13" ht="25.5" customHeight="1">
      <c r="A20" s="26">
        <v>18</v>
      </c>
      <c r="B20" s="66"/>
      <c r="C20" s="42" t="s">
        <v>96</v>
      </c>
      <c r="D20" s="12" t="s">
        <v>44</v>
      </c>
      <c r="E20" s="12" t="s">
        <v>31</v>
      </c>
      <c r="F20" s="12" t="s">
        <v>50</v>
      </c>
      <c r="G20" s="7">
        <v>1.5</v>
      </c>
      <c r="H20" s="8">
        <v>75000</v>
      </c>
      <c r="I20" s="12" t="s">
        <v>56</v>
      </c>
      <c r="J20" s="10" t="s">
        <v>36</v>
      </c>
      <c r="K20" s="42">
        <v>8</v>
      </c>
      <c r="L20" s="42">
        <v>4</v>
      </c>
      <c r="M20" s="28" t="s">
        <v>58</v>
      </c>
    </row>
    <row r="21" spans="1:13" ht="25.5" customHeight="1">
      <c r="A21" s="26">
        <v>19</v>
      </c>
      <c r="B21" s="66"/>
      <c r="C21" s="42" t="s">
        <v>98</v>
      </c>
      <c r="D21" s="12" t="s">
        <v>44</v>
      </c>
      <c r="E21" s="12" t="s">
        <v>31</v>
      </c>
      <c r="F21" s="12" t="s">
        <v>49</v>
      </c>
      <c r="G21" s="7">
        <v>1.5</v>
      </c>
      <c r="H21" s="8">
        <v>75000</v>
      </c>
      <c r="I21" s="12" t="s">
        <v>56</v>
      </c>
      <c r="J21" s="11" t="s">
        <v>113</v>
      </c>
      <c r="K21" s="42">
        <v>8</v>
      </c>
      <c r="L21" s="42">
        <v>6</v>
      </c>
      <c r="M21" s="28" t="s">
        <v>58</v>
      </c>
    </row>
    <row r="22" spans="1:13" ht="25.5" customHeight="1">
      <c r="A22" s="26">
        <v>20</v>
      </c>
      <c r="B22" s="66"/>
      <c r="C22" s="42" t="s">
        <v>97</v>
      </c>
      <c r="D22" s="12" t="s">
        <v>44</v>
      </c>
      <c r="E22" s="12" t="s">
        <v>79</v>
      </c>
      <c r="F22" s="12" t="s">
        <v>50</v>
      </c>
      <c r="G22" s="7">
        <v>1.5</v>
      </c>
      <c r="H22" s="8">
        <v>75000</v>
      </c>
      <c r="I22" s="12" t="s">
        <v>56</v>
      </c>
      <c r="J22" s="10" t="s">
        <v>109</v>
      </c>
      <c r="K22" s="42">
        <v>8</v>
      </c>
      <c r="L22" s="42">
        <v>8</v>
      </c>
      <c r="M22" s="28" t="s">
        <v>58</v>
      </c>
    </row>
    <row r="23" spans="1:13" ht="25.5" customHeight="1">
      <c r="A23" s="26">
        <v>21</v>
      </c>
      <c r="B23" s="66"/>
      <c r="C23" s="42" t="s">
        <v>99</v>
      </c>
      <c r="D23" s="12" t="s">
        <v>44</v>
      </c>
      <c r="E23" s="12" t="s">
        <v>79</v>
      </c>
      <c r="F23" s="12" t="s">
        <v>49</v>
      </c>
      <c r="G23" s="7">
        <v>1.5</v>
      </c>
      <c r="H23" s="8">
        <v>75000</v>
      </c>
      <c r="I23" s="12" t="s">
        <v>56</v>
      </c>
      <c r="J23" s="11" t="s">
        <v>114</v>
      </c>
      <c r="K23" s="42">
        <v>8</v>
      </c>
      <c r="L23" s="42">
        <v>4</v>
      </c>
      <c r="M23" s="28" t="s">
        <v>58</v>
      </c>
    </row>
    <row r="24" spans="1:13" ht="25.5" customHeight="1">
      <c r="A24" s="26">
        <v>22</v>
      </c>
      <c r="B24" s="66"/>
      <c r="C24" s="42" t="s">
        <v>102</v>
      </c>
      <c r="D24" s="12" t="s">
        <v>119</v>
      </c>
      <c r="E24" s="12" t="s">
        <v>79</v>
      </c>
      <c r="F24" s="12" t="s">
        <v>124</v>
      </c>
      <c r="G24" s="7">
        <v>2</v>
      </c>
      <c r="H24" s="8">
        <v>75000</v>
      </c>
      <c r="I24" s="12" t="s">
        <v>51</v>
      </c>
      <c r="J24" s="10" t="s">
        <v>32</v>
      </c>
      <c r="K24" s="42">
        <v>6</v>
      </c>
      <c r="L24" s="42">
        <v>6</v>
      </c>
      <c r="M24" s="28" t="s">
        <v>131</v>
      </c>
    </row>
    <row r="25" spans="1:13" ht="25.5" customHeight="1">
      <c r="A25" s="26">
        <v>23</v>
      </c>
      <c r="B25" s="66"/>
      <c r="C25" s="42" t="s">
        <v>103</v>
      </c>
      <c r="D25" s="12" t="s">
        <v>119</v>
      </c>
      <c r="E25" s="12" t="s">
        <v>79</v>
      </c>
      <c r="F25" s="12" t="s">
        <v>125</v>
      </c>
      <c r="G25" s="7">
        <v>2</v>
      </c>
      <c r="H25" s="8">
        <v>75000</v>
      </c>
      <c r="I25" s="12" t="s">
        <v>51</v>
      </c>
      <c r="J25" s="10" t="s">
        <v>32</v>
      </c>
      <c r="K25" s="42">
        <v>6</v>
      </c>
      <c r="L25" s="42">
        <v>6</v>
      </c>
      <c r="M25" s="28" t="s">
        <v>131</v>
      </c>
    </row>
  </sheetData>
  <autoFilter ref="A2:M25"/>
  <mergeCells count="4">
    <mergeCell ref="A1:M1"/>
    <mergeCell ref="B11:B13"/>
    <mergeCell ref="B14:B25"/>
    <mergeCell ref="B4:B10"/>
  </mergeCells>
  <phoneticPr fontId="1" type="noConversion"/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봄학기(2024)</vt:lpstr>
      <vt:lpstr>봄학기강좌(2024)_12주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2024-02-27T01:29:45Z</cp:lastPrinted>
  <dcterms:created xsi:type="dcterms:W3CDTF">2017-02-28T02:49:10Z</dcterms:created>
  <dcterms:modified xsi:type="dcterms:W3CDTF">2024-02-29T02:31:31Z</dcterms:modified>
</cp:coreProperties>
</file>